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09.1.3." sheetId="1" r:id="rId1"/>
  </sheets>
  <definedNames>
    <definedName name="_xlnm.Print_Area" localSheetId="0">'09.1.3.'!$A$1:$J$36</definedName>
  </definedNames>
  <calcPr calcId="124519"/>
</workbook>
</file>

<file path=xl/calcChain.xml><?xml version="1.0" encoding="utf-8"?>
<calcChain xmlns="http://schemas.openxmlformats.org/spreadsheetml/2006/main">
  <c r="J6" i="1"/>
  <c r="M6"/>
  <c r="P6"/>
  <c r="S6"/>
  <c r="J7"/>
  <c r="M7"/>
  <c r="P7"/>
  <c r="S7"/>
  <c r="J8"/>
  <c r="M8"/>
  <c r="P8"/>
  <c r="S8"/>
  <c r="J9"/>
  <c r="M9"/>
  <c r="P9"/>
  <c r="S9"/>
  <c r="J10"/>
  <c r="M10"/>
  <c r="P10"/>
  <c r="S10"/>
  <c r="J11"/>
  <c r="M11"/>
  <c r="P11"/>
  <c r="S11"/>
  <c r="J12"/>
  <c r="M12"/>
  <c r="P12"/>
  <c r="S12"/>
  <c r="J13"/>
  <c r="M13"/>
  <c r="P13"/>
  <c r="S13"/>
  <c r="J14"/>
  <c r="M14"/>
  <c r="P14"/>
  <c r="S14"/>
  <c r="J15"/>
  <c r="M15"/>
  <c r="P15"/>
  <c r="S15"/>
  <c r="J16"/>
  <c r="M16"/>
  <c r="P16"/>
  <c r="S16"/>
  <c r="J17"/>
  <c r="M17"/>
  <c r="P17"/>
  <c r="S17"/>
  <c r="J18"/>
  <c r="M18"/>
  <c r="P18"/>
  <c r="S18"/>
  <c r="J19"/>
  <c r="M19"/>
  <c r="P19"/>
  <c r="S19"/>
  <c r="J20"/>
  <c r="M20"/>
  <c r="P20"/>
  <c r="S20"/>
  <c r="J21"/>
  <c r="M21"/>
  <c r="P21"/>
  <c r="S21"/>
  <c r="J22"/>
  <c r="M22"/>
  <c r="P22"/>
  <c r="S22"/>
  <c r="J23"/>
  <c r="M23"/>
  <c r="P23"/>
  <c r="S23"/>
  <c r="J24"/>
  <c r="M24"/>
  <c r="P24"/>
  <c r="S24"/>
  <c r="J25"/>
  <c r="M25"/>
  <c r="P25"/>
  <c r="S25"/>
  <c r="J26"/>
  <c r="M26"/>
  <c r="P26"/>
  <c r="S26"/>
  <c r="J27"/>
  <c r="M27"/>
  <c r="P27"/>
  <c r="S27"/>
  <c r="J28"/>
  <c r="M28"/>
  <c r="P28"/>
  <c r="S28"/>
  <c r="J29"/>
  <c r="M29"/>
  <c r="P29"/>
  <c r="S29"/>
  <c r="J30"/>
  <c r="M30"/>
  <c r="P30"/>
  <c r="S30"/>
  <c r="J31"/>
  <c r="M31"/>
  <c r="P31"/>
  <c r="S31"/>
  <c r="J32"/>
  <c r="M32"/>
  <c r="P32"/>
  <c r="S32"/>
  <c r="J33"/>
  <c r="M33"/>
  <c r="P33"/>
  <c r="S33"/>
  <c r="J34"/>
  <c r="M34"/>
  <c r="P34"/>
  <c r="S34"/>
</calcChain>
</file>

<file path=xl/sharedStrings.xml><?xml version="1.0" encoding="utf-8"?>
<sst xmlns="http://schemas.openxmlformats.org/spreadsheetml/2006/main" count="52" uniqueCount="37">
  <si>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Статистика на образованието</t>
    </r>
  </si>
  <si>
    <t>Ямбол</t>
  </si>
  <si>
    <t>Шумен</t>
  </si>
  <si>
    <t>Хасково</t>
  </si>
  <si>
    <t>Търговище</t>
  </si>
  <si>
    <t>Стара Загора</t>
  </si>
  <si>
    <t>София (столица)</t>
  </si>
  <si>
    <t>София</t>
  </si>
  <si>
    <t>Смолян</t>
  </si>
  <si>
    <t>Сливен</t>
  </si>
  <si>
    <t>Силистра</t>
  </si>
  <si>
    <t>Русе</t>
  </si>
  <si>
    <t>Разград</t>
  </si>
  <si>
    <t>Пловдив</t>
  </si>
  <si>
    <t>Плевен</t>
  </si>
  <si>
    <t>Перник</t>
  </si>
  <si>
    <t>Пазарджик</t>
  </si>
  <si>
    <t>Монтана</t>
  </si>
  <si>
    <t>Ловеч</t>
  </si>
  <si>
    <t>Кюстендил</t>
  </si>
  <si>
    <t>Кърджали</t>
  </si>
  <si>
    <t>Добрич</t>
  </si>
  <si>
    <t>Габрово</t>
  </si>
  <si>
    <t>Враца</t>
  </si>
  <si>
    <t>Видин</t>
  </si>
  <si>
    <t>Велико Търново</t>
  </si>
  <si>
    <t>Варна</t>
  </si>
  <si>
    <t>Бургас</t>
  </si>
  <si>
    <t>Благоевград</t>
  </si>
  <si>
    <t>Общо</t>
  </si>
  <si>
    <t>а</t>
  </si>
  <si>
    <t xml:space="preserve">Завършили курсове на 1000 човека </t>
  </si>
  <si>
    <t>Население 16-64 години</t>
  </si>
  <si>
    <t>Завършили курсове</t>
  </si>
  <si>
    <t>Области</t>
  </si>
  <si>
    <t>Брой</t>
  </si>
  <si>
    <t xml:space="preserve"> 09.1.3. Лица, завършили курсове за професионално обучение, неводещи до придобиване на СПК, в ЦПО, професионални гимназии и професионални колежи на 1000 човека от населението по области</t>
  </si>
</sst>
</file>

<file path=xl/styles.xml><?xml version="1.0" encoding="utf-8"?>
<styleSheet xmlns="http://schemas.openxmlformats.org/spreadsheetml/2006/main">
  <numFmts count="1">
    <numFmt numFmtId="164" formatCode="###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1" fillId="0" borderId="0"/>
    <xf numFmtId="0" fontId="1" fillId="0" borderId="0"/>
    <xf numFmtId="0" fontId="12" fillId="0" borderId="0" applyNumberFormat="0" applyFill="0" applyBorder="0" applyProtection="0"/>
    <xf numFmtId="0" fontId="10" fillId="0" borderId="0"/>
    <xf numFmtId="0" fontId="11" fillId="0" borderId="0"/>
    <xf numFmtId="0" fontId="2" fillId="0" borderId="0"/>
    <xf numFmtId="0" fontId="10" fillId="0" borderId="0"/>
    <xf numFmtId="9" fontId="1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1" applyFont="1"/>
    <xf numFmtId="0" fontId="3" fillId="0" borderId="1" xfId="1" applyFont="1" applyBorder="1"/>
    <xf numFmtId="2" fontId="3" fillId="0" borderId="2" xfId="1" applyNumberFormat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left" indent="2"/>
    </xf>
    <xf numFmtId="2" fontId="3" fillId="0" borderId="6" xfId="1" applyNumberFormat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indent="2"/>
    </xf>
    <xf numFmtId="2" fontId="3" fillId="0" borderId="10" xfId="1" applyNumberFormat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left" indent="2"/>
    </xf>
    <xf numFmtId="2" fontId="4" fillId="0" borderId="14" xfId="1" applyNumberFormat="1" applyFont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164" fontId="4" fillId="2" borderId="16" xfId="1" applyNumberFormat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left"/>
    </xf>
    <xf numFmtId="0" fontId="7" fillId="3" borderId="14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5" borderId="22" xfId="1" applyFont="1" applyFill="1" applyBorder="1" applyAlignment="1">
      <alignment horizontal="center" vertical="center" wrapText="1"/>
    </xf>
    <xf numFmtId="0" fontId="4" fillId="5" borderId="2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9" fillId="0" borderId="0" xfId="1" applyFont="1" applyAlignment="1">
      <alignment horizontal="left" vertical="center" wrapText="1"/>
    </xf>
  </cellXfs>
  <cellStyles count="13">
    <cellStyle name="Normal" xfId="0" builtinId="0"/>
    <cellStyle name="Normal 10" xfId="2"/>
    <cellStyle name="Normal 12" xfId="3"/>
    <cellStyle name="Normal 2" xfId="1"/>
    <cellStyle name="Normal 2 2" xfId="4"/>
    <cellStyle name="Normal 2 3" xfId="5"/>
    <cellStyle name="Normal 2 4" xfId="6"/>
    <cellStyle name="Normal 3" xfId="7"/>
    <cellStyle name="Normal 3 2" xfId="8"/>
    <cellStyle name="Normal 3 2 2" xfId="9"/>
    <cellStyle name="Normal 7" xfId="10"/>
    <cellStyle name="Normal 8 2" xfId="11"/>
    <cellStyle name="Percent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S37"/>
  <sheetViews>
    <sheetView showGridLines="0" tabSelected="1" zoomScaleSheetLayoutView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D37" sqref="D37"/>
    </sheetView>
  </sheetViews>
  <sheetFormatPr defaultColWidth="9.140625" defaultRowHeight="12" outlineLevelCol="1"/>
  <cols>
    <col min="1" max="1" width="17.42578125" style="1" bestFit="1" customWidth="1"/>
    <col min="2" max="2" width="11.42578125" style="1" customWidth="1"/>
    <col min="3" max="3" width="11.5703125" style="1" customWidth="1" outlineLevel="1"/>
    <col min="4" max="4" width="16.85546875" style="1" customWidth="1" outlineLevel="1"/>
    <col min="5" max="5" width="14.42578125" style="1" customWidth="1"/>
    <col min="6" max="6" width="11.140625" style="1" customWidth="1" outlineLevel="1"/>
    <col min="7" max="7" width="17" style="1" customWidth="1" outlineLevel="1"/>
    <col min="8" max="8" width="14.42578125" style="1" customWidth="1"/>
    <col min="9" max="9" width="11.28515625" style="1" customWidth="1" outlineLevel="1"/>
    <col min="10" max="10" width="11.42578125" style="1" customWidth="1" outlineLevel="1"/>
    <col min="11" max="11" width="10" style="1" customWidth="1"/>
    <col min="12" max="12" width="11.7109375" style="1" customWidth="1" outlineLevel="1"/>
    <col min="13" max="13" width="12.42578125" style="1" customWidth="1" outlineLevel="1"/>
    <col min="14" max="14" width="14.42578125" style="1" customWidth="1"/>
    <col min="15" max="15" width="11.5703125" style="1" customWidth="1" outlineLevel="1"/>
    <col min="16" max="16" width="11.42578125" style="1" customWidth="1" outlineLevel="1"/>
    <col min="17" max="17" width="10.42578125" style="1" customWidth="1"/>
    <col min="18" max="18" width="11.42578125" style="1" customWidth="1"/>
    <col min="19" max="19" width="12.140625" style="1" customWidth="1"/>
    <col min="20" max="16384" width="9.140625" style="1"/>
  </cols>
  <sheetData>
    <row r="1" spans="1:19" ht="39.75" customHeight="1">
      <c r="A1" s="42" t="s">
        <v>36</v>
      </c>
      <c r="B1" s="42"/>
      <c r="C1" s="42"/>
      <c r="D1" s="42"/>
      <c r="E1" s="42"/>
      <c r="F1" s="42"/>
      <c r="G1" s="42"/>
    </row>
    <row r="2" spans="1:19" ht="12.75" thickBot="1">
      <c r="G2" s="41"/>
      <c r="P2" s="41"/>
      <c r="S2" s="41" t="s">
        <v>35</v>
      </c>
    </row>
    <row r="3" spans="1:19" ht="10.5" customHeight="1">
      <c r="A3" s="40" t="s">
        <v>34</v>
      </c>
      <c r="B3" s="39">
        <v>2015</v>
      </c>
      <c r="C3" s="38"/>
      <c r="D3" s="37"/>
      <c r="E3" s="39">
        <v>2016</v>
      </c>
      <c r="F3" s="38"/>
      <c r="G3" s="37"/>
      <c r="H3" s="39">
        <v>2017</v>
      </c>
      <c r="I3" s="38"/>
      <c r="J3" s="37"/>
      <c r="K3" s="39">
        <v>2018</v>
      </c>
      <c r="L3" s="38"/>
      <c r="M3" s="37"/>
      <c r="N3" s="39">
        <v>2019</v>
      </c>
      <c r="O3" s="38"/>
      <c r="P3" s="37"/>
      <c r="Q3" s="39">
        <v>2020</v>
      </c>
      <c r="R3" s="38"/>
      <c r="S3" s="37"/>
    </row>
    <row r="4" spans="1:19" ht="38.25" customHeight="1">
      <c r="A4" s="36"/>
      <c r="B4" s="33" t="s">
        <v>33</v>
      </c>
      <c r="C4" s="35" t="s">
        <v>32</v>
      </c>
      <c r="D4" s="34" t="s">
        <v>31</v>
      </c>
      <c r="E4" s="33" t="s">
        <v>33</v>
      </c>
      <c r="F4" s="32" t="s">
        <v>32</v>
      </c>
      <c r="G4" s="31" t="s">
        <v>31</v>
      </c>
      <c r="H4" s="33" t="s">
        <v>33</v>
      </c>
      <c r="I4" s="32" t="s">
        <v>32</v>
      </c>
      <c r="J4" s="31" t="s">
        <v>31</v>
      </c>
      <c r="K4" s="33" t="s">
        <v>33</v>
      </c>
      <c r="L4" s="32" t="s">
        <v>32</v>
      </c>
      <c r="M4" s="31" t="s">
        <v>31</v>
      </c>
      <c r="N4" s="33" t="s">
        <v>33</v>
      </c>
      <c r="O4" s="32" t="s">
        <v>32</v>
      </c>
      <c r="P4" s="31" t="s">
        <v>31</v>
      </c>
      <c r="Q4" s="33" t="s">
        <v>33</v>
      </c>
      <c r="R4" s="32" t="s">
        <v>32</v>
      </c>
      <c r="S4" s="31" t="s">
        <v>31</v>
      </c>
    </row>
    <row r="5" spans="1:19">
      <c r="A5" s="30" t="s">
        <v>30</v>
      </c>
      <c r="B5" s="29">
        <v>1</v>
      </c>
      <c r="C5" s="28">
        <v>2</v>
      </c>
      <c r="D5" s="27">
        <v>3</v>
      </c>
      <c r="E5" s="29">
        <v>4</v>
      </c>
      <c r="F5" s="28">
        <v>5</v>
      </c>
      <c r="G5" s="27">
        <v>6</v>
      </c>
      <c r="H5" s="29">
        <v>7</v>
      </c>
      <c r="I5" s="28">
        <v>8</v>
      </c>
      <c r="J5" s="27">
        <v>9</v>
      </c>
      <c r="K5" s="29">
        <v>10</v>
      </c>
      <c r="L5" s="28">
        <v>11</v>
      </c>
      <c r="M5" s="27">
        <v>12</v>
      </c>
      <c r="N5" s="29">
        <v>13</v>
      </c>
      <c r="O5" s="28">
        <v>14</v>
      </c>
      <c r="P5" s="27">
        <v>15</v>
      </c>
      <c r="Q5" s="29">
        <v>16</v>
      </c>
      <c r="R5" s="28">
        <v>17</v>
      </c>
      <c r="S5" s="27">
        <v>18</v>
      </c>
    </row>
    <row r="6" spans="1:19">
      <c r="A6" s="26" t="s">
        <v>29</v>
      </c>
      <c r="B6" s="25">
        <v>63750</v>
      </c>
      <c r="C6" s="24">
        <v>4628068</v>
      </c>
      <c r="D6" s="21">
        <v>13.774646353510795</v>
      </c>
      <c r="E6" s="25">
        <v>68865</v>
      </c>
      <c r="F6" s="24">
        <v>4567038</v>
      </c>
      <c r="G6" s="21">
        <v>15.0787008997954</v>
      </c>
      <c r="H6" s="25">
        <v>66694</v>
      </c>
      <c r="I6" s="24">
        <v>4502133</v>
      </c>
      <c r="J6" s="21">
        <f>H6/I6*1000</f>
        <v>14.813867115875963</v>
      </c>
      <c r="K6" s="25">
        <v>60610</v>
      </c>
      <c r="L6" s="24">
        <v>4439808</v>
      </c>
      <c r="M6" s="21">
        <f>K6/L6*1000</f>
        <v>13.651491235657037</v>
      </c>
      <c r="N6" s="23">
        <v>63429</v>
      </c>
      <c r="O6" s="22">
        <v>4380840</v>
      </c>
      <c r="P6" s="21">
        <f>N6*1000/O6</f>
        <v>14.478730106554908</v>
      </c>
      <c r="Q6" s="23">
        <v>60601</v>
      </c>
      <c r="R6" s="22">
        <v>4348465</v>
      </c>
      <c r="S6" s="21">
        <f>Q6*1000/R6</f>
        <v>13.936182078043631</v>
      </c>
    </row>
    <row r="7" spans="1:19">
      <c r="A7" s="20" t="s">
        <v>28</v>
      </c>
      <c r="B7" s="19">
        <v>1164</v>
      </c>
      <c r="C7" s="18">
        <v>208676</v>
      </c>
      <c r="D7" s="15">
        <v>5.5780252640456975</v>
      </c>
      <c r="E7" s="19">
        <v>1192</v>
      </c>
      <c r="F7" s="18">
        <v>205459</v>
      </c>
      <c r="G7" s="15">
        <v>5.8016441236451071</v>
      </c>
      <c r="H7" s="19">
        <v>1043</v>
      </c>
      <c r="I7" s="18">
        <v>202303</v>
      </c>
      <c r="J7" s="15">
        <f>H7/I7*1000</f>
        <v>5.1556328873027093</v>
      </c>
      <c r="K7" s="19">
        <v>975</v>
      </c>
      <c r="L7" s="18">
        <v>198713</v>
      </c>
      <c r="M7" s="15">
        <f>K7/L7*1000</f>
        <v>4.9065738024185634</v>
      </c>
      <c r="N7" s="17">
        <v>1009</v>
      </c>
      <c r="O7" s="16">
        <v>195316</v>
      </c>
      <c r="P7" s="15">
        <f>N7*1000/O7</f>
        <v>5.1659874255053353</v>
      </c>
      <c r="Q7" s="17">
        <v>753</v>
      </c>
      <c r="R7" s="16">
        <v>193325</v>
      </c>
      <c r="S7" s="15">
        <f>Q7*1000/R7</f>
        <v>3.8949954739428425</v>
      </c>
    </row>
    <row r="8" spans="1:19">
      <c r="A8" s="14" t="s">
        <v>27</v>
      </c>
      <c r="B8" s="13">
        <v>2069</v>
      </c>
      <c r="C8" s="12">
        <v>270942</v>
      </c>
      <c r="D8" s="9">
        <v>7.6363206885606516</v>
      </c>
      <c r="E8" s="13">
        <v>2442</v>
      </c>
      <c r="F8" s="12">
        <v>268534</v>
      </c>
      <c r="G8" s="9">
        <v>9.0938205217961219</v>
      </c>
      <c r="H8" s="13">
        <v>2335</v>
      </c>
      <c r="I8" s="12">
        <v>265376</v>
      </c>
      <c r="J8" s="9">
        <f>H8/I8*1000</f>
        <v>8.798836368021222</v>
      </c>
      <c r="K8" s="13">
        <v>3119</v>
      </c>
      <c r="L8" s="12">
        <v>262197</v>
      </c>
      <c r="M8" s="9">
        <f>K8/L8*1000</f>
        <v>11.895635724283649</v>
      </c>
      <c r="N8" s="11">
        <v>2800</v>
      </c>
      <c r="O8" s="10">
        <v>259683</v>
      </c>
      <c r="P8" s="9">
        <f>N8*1000/O8</f>
        <v>10.782376975004139</v>
      </c>
      <c r="Q8" s="11">
        <v>1902</v>
      </c>
      <c r="R8" s="10">
        <v>259107</v>
      </c>
      <c r="S8" s="9">
        <f>Q8*1000/R8</f>
        <v>7.3405967418865563</v>
      </c>
    </row>
    <row r="9" spans="1:19">
      <c r="A9" s="14" t="s">
        <v>26</v>
      </c>
      <c r="B9" s="13">
        <v>5385</v>
      </c>
      <c r="C9" s="12">
        <v>313024</v>
      </c>
      <c r="D9" s="9">
        <v>17.203153751789003</v>
      </c>
      <c r="E9" s="13">
        <v>6944</v>
      </c>
      <c r="F9" s="12">
        <v>311176</v>
      </c>
      <c r="G9" s="9">
        <v>22.315345656477362</v>
      </c>
      <c r="H9" s="13">
        <v>7107</v>
      </c>
      <c r="I9" s="12">
        <v>308893</v>
      </c>
      <c r="J9" s="9">
        <f>H9/I9*1000</f>
        <v>23.007967160149306</v>
      </c>
      <c r="K9" s="13">
        <v>5882</v>
      </c>
      <c r="L9" s="12">
        <v>306274</v>
      </c>
      <c r="M9" s="9">
        <f>K9/L9*1000</f>
        <v>19.205025565343451</v>
      </c>
      <c r="N9" s="11">
        <v>5935</v>
      </c>
      <c r="O9" s="10">
        <v>303533</v>
      </c>
      <c r="P9" s="9">
        <f>N9*1000/O9</f>
        <v>19.55306342308744</v>
      </c>
      <c r="Q9" s="11">
        <v>5002</v>
      </c>
      <c r="R9" s="10">
        <v>302837</v>
      </c>
      <c r="S9" s="9">
        <f>Q9*1000/R9</f>
        <v>16.5171362812338</v>
      </c>
    </row>
    <row r="10" spans="1:19">
      <c r="A10" s="14" t="s">
        <v>25</v>
      </c>
      <c r="B10" s="13">
        <v>1463</v>
      </c>
      <c r="C10" s="12">
        <v>157348</v>
      </c>
      <c r="D10" s="9">
        <v>9.2978620637059262</v>
      </c>
      <c r="E10" s="13">
        <v>1582</v>
      </c>
      <c r="F10" s="12">
        <v>154399</v>
      </c>
      <c r="G10" s="9">
        <v>10.246180350909009</v>
      </c>
      <c r="H10" s="13">
        <v>1651</v>
      </c>
      <c r="I10" s="12">
        <v>151392</v>
      </c>
      <c r="J10" s="9">
        <f>H10/I10*1000</f>
        <v>10.905463961107587</v>
      </c>
      <c r="K10" s="13">
        <v>1528</v>
      </c>
      <c r="L10" s="12">
        <v>148276</v>
      </c>
      <c r="M10" s="9">
        <f>K10/L10*1000</f>
        <v>10.305106692924006</v>
      </c>
      <c r="N10" s="11">
        <v>1274</v>
      </c>
      <c r="O10" s="10">
        <v>145366</v>
      </c>
      <c r="P10" s="9">
        <f>N10*1000/O10</f>
        <v>8.7640851368270436</v>
      </c>
      <c r="Q10" s="11">
        <v>1253</v>
      </c>
      <c r="R10" s="10">
        <v>142846</v>
      </c>
      <c r="S10" s="9">
        <f>Q10*1000/R10</f>
        <v>8.7716841913669263</v>
      </c>
    </row>
    <row r="11" spans="1:19">
      <c r="A11" s="14" t="s">
        <v>24</v>
      </c>
      <c r="B11" s="13">
        <v>465</v>
      </c>
      <c r="C11" s="12">
        <v>53444</v>
      </c>
      <c r="D11" s="9">
        <v>8.700696055684455</v>
      </c>
      <c r="E11" s="13">
        <v>409</v>
      </c>
      <c r="F11" s="12">
        <v>51730</v>
      </c>
      <c r="G11" s="9">
        <v>7.9064372704426829</v>
      </c>
      <c r="H11" s="13">
        <v>327</v>
      </c>
      <c r="I11" s="12">
        <v>50281</v>
      </c>
      <c r="J11" s="9">
        <f>H11/I11*1000</f>
        <v>6.5034506075853704</v>
      </c>
      <c r="K11" s="13">
        <v>344</v>
      </c>
      <c r="L11" s="12">
        <v>48711</v>
      </c>
      <c r="M11" s="9">
        <f>K11/L11*1000</f>
        <v>7.0620599043337231</v>
      </c>
      <c r="N11" s="11">
        <v>447</v>
      </c>
      <c r="O11" s="10">
        <v>47287</v>
      </c>
      <c r="P11" s="9">
        <f>N11*1000/O11</f>
        <v>9.4529151775329368</v>
      </c>
      <c r="Q11" s="11">
        <v>276</v>
      </c>
      <c r="R11" s="10">
        <v>46433</v>
      </c>
      <c r="S11" s="9">
        <f>Q11*1000/R11</f>
        <v>5.9440484138436025</v>
      </c>
    </row>
    <row r="12" spans="1:19">
      <c r="A12" s="14" t="s">
        <v>23</v>
      </c>
      <c r="B12" s="13">
        <v>863</v>
      </c>
      <c r="C12" s="12">
        <v>107270</v>
      </c>
      <c r="D12" s="9">
        <v>8.045119791181131</v>
      </c>
      <c r="E12" s="13">
        <v>1333</v>
      </c>
      <c r="F12" s="12">
        <v>104614</v>
      </c>
      <c r="G12" s="9">
        <v>12.742080409887778</v>
      </c>
      <c r="H12" s="13">
        <v>1250</v>
      </c>
      <c r="I12" s="12">
        <v>102092</v>
      </c>
      <c r="J12" s="9">
        <f>H12/I12*1000</f>
        <v>12.243858480586139</v>
      </c>
      <c r="K12" s="13">
        <v>1124</v>
      </c>
      <c r="L12" s="12">
        <v>99506</v>
      </c>
      <c r="M12" s="9">
        <f>K12/L12*1000</f>
        <v>11.295801258215585</v>
      </c>
      <c r="N12" s="11">
        <v>1328</v>
      </c>
      <c r="O12" s="10">
        <v>96869</v>
      </c>
      <c r="P12" s="9">
        <f>N12*1000/O12</f>
        <v>13.709236184950809</v>
      </c>
      <c r="Q12" s="11">
        <v>920</v>
      </c>
      <c r="R12" s="10">
        <v>95508</v>
      </c>
      <c r="S12" s="9">
        <f>Q12*1000/R12</f>
        <v>9.6327009255769145</v>
      </c>
    </row>
    <row r="13" spans="1:19">
      <c r="A13" s="14" t="s">
        <v>22</v>
      </c>
      <c r="B13" s="13">
        <v>907</v>
      </c>
      <c r="C13" s="12">
        <v>69051</v>
      </c>
      <c r="D13" s="9">
        <v>13.135218896178188</v>
      </c>
      <c r="E13" s="13">
        <v>1039</v>
      </c>
      <c r="F13" s="12">
        <v>67384</v>
      </c>
      <c r="G13" s="9">
        <v>15.419090585302149</v>
      </c>
      <c r="H13" s="13">
        <v>1249</v>
      </c>
      <c r="I13" s="12">
        <v>65608</v>
      </c>
      <c r="J13" s="9">
        <f>H13/I13*1000</f>
        <v>19.037312522863065</v>
      </c>
      <c r="K13" s="13">
        <v>1012</v>
      </c>
      <c r="L13" s="12">
        <v>63953</v>
      </c>
      <c r="M13" s="9">
        <f>K13/L13*1000</f>
        <v>15.824120838740949</v>
      </c>
      <c r="N13" s="11">
        <v>719</v>
      </c>
      <c r="O13" s="10">
        <v>62273</v>
      </c>
      <c r="P13" s="9">
        <f>N13*1000/O13</f>
        <v>11.545934835321889</v>
      </c>
      <c r="Q13" s="11">
        <v>635</v>
      </c>
      <c r="R13" s="10">
        <v>61784</v>
      </c>
      <c r="S13" s="9">
        <f>Q13*1000/R13</f>
        <v>10.277741810177393</v>
      </c>
    </row>
    <row r="14" spans="1:19">
      <c r="A14" s="14" t="s">
        <v>21</v>
      </c>
      <c r="B14" s="13">
        <v>2578</v>
      </c>
      <c r="C14" s="12">
        <v>116369</v>
      </c>
      <c r="D14" s="9">
        <v>22.153666354441476</v>
      </c>
      <c r="E14" s="13">
        <v>3176</v>
      </c>
      <c r="F14" s="12">
        <v>114181</v>
      </c>
      <c r="G14" s="9">
        <v>27.8154859389916</v>
      </c>
      <c r="H14" s="13">
        <v>3019</v>
      </c>
      <c r="I14" s="12">
        <v>111672</v>
      </c>
      <c r="J14" s="9">
        <f>H14/I14*1000</f>
        <v>27.034529694104162</v>
      </c>
      <c r="K14" s="13">
        <v>2067</v>
      </c>
      <c r="L14" s="12">
        <v>109331</v>
      </c>
      <c r="M14" s="9">
        <f>K14/L14*1000</f>
        <v>18.905891284265213</v>
      </c>
      <c r="N14" s="11">
        <v>1402</v>
      </c>
      <c r="O14" s="10">
        <v>107271</v>
      </c>
      <c r="P14" s="9">
        <f>N14*1000/O14</f>
        <v>13.06970196977748</v>
      </c>
      <c r="Q14" s="11">
        <v>1113</v>
      </c>
      <c r="R14" s="10">
        <v>106119</v>
      </c>
      <c r="S14" s="9">
        <f>Q14*1000/R14</f>
        <v>10.488225482712803</v>
      </c>
    </row>
    <row r="15" spans="1:19">
      <c r="A15" s="14" t="s">
        <v>20</v>
      </c>
      <c r="B15" s="13">
        <v>435</v>
      </c>
      <c r="C15" s="12">
        <v>100403</v>
      </c>
      <c r="D15" s="9">
        <v>4.3325398643466828</v>
      </c>
      <c r="E15" s="13">
        <v>608</v>
      </c>
      <c r="F15" s="12">
        <v>99548</v>
      </c>
      <c r="G15" s="9">
        <v>6.1076063808414034</v>
      </c>
      <c r="H15" s="13">
        <v>430</v>
      </c>
      <c r="I15" s="12">
        <v>98881</v>
      </c>
      <c r="J15" s="9">
        <f>H15/I15*1000</f>
        <v>4.3486615224360596</v>
      </c>
      <c r="K15" s="13">
        <v>328</v>
      </c>
      <c r="L15" s="12">
        <v>98857</v>
      </c>
      <c r="M15" s="9">
        <f>K15/L15*1000</f>
        <v>3.3179238698321818</v>
      </c>
      <c r="N15" s="11">
        <v>467</v>
      </c>
      <c r="O15" s="10">
        <v>101373</v>
      </c>
      <c r="P15" s="9">
        <f>N15*1000/O15</f>
        <v>4.6067493316760872</v>
      </c>
      <c r="Q15" s="11">
        <v>275</v>
      </c>
      <c r="R15" s="10">
        <v>102529</v>
      </c>
      <c r="S15" s="9">
        <f>Q15*1000/R15</f>
        <v>2.6821679719884131</v>
      </c>
    </row>
    <row r="16" spans="1:19">
      <c r="A16" s="14" t="s">
        <v>19</v>
      </c>
      <c r="B16" s="13">
        <v>525</v>
      </c>
      <c r="C16" s="12">
        <v>77320</v>
      </c>
      <c r="D16" s="9">
        <v>6.7899637868598033</v>
      </c>
      <c r="E16" s="13">
        <v>396</v>
      </c>
      <c r="F16" s="12">
        <v>75131</v>
      </c>
      <c r="G16" s="9">
        <v>5.270793680371618</v>
      </c>
      <c r="H16" s="13">
        <v>473</v>
      </c>
      <c r="I16" s="12">
        <v>73052</v>
      </c>
      <c r="J16" s="9">
        <f>H16/I16*1000</f>
        <v>6.4748398401138916</v>
      </c>
      <c r="K16" s="13">
        <v>483</v>
      </c>
      <c r="L16" s="12">
        <v>71218</v>
      </c>
      <c r="M16" s="9">
        <f>K16/L16*1000</f>
        <v>6.7819933162964423</v>
      </c>
      <c r="N16" s="11">
        <v>1091</v>
      </c>
      <c r="O16" s="10">
        <v>69364</v>
      </c>
      <c r="P16" s="9">
        <f>N16*1000/O16</f>
        <v>15.728620033446745</v>
      </c>
      <c r="Q16" s="11">
        <v>1638</v>
      </c>
      <c r="R16" s="10">
        <v>69248</v>
      </c>
      <c r="S16" s="9">
        <f>Q16*1000/R16</f>
        <v>23.654112754158966</v>
      </c>
    </row>
    <row r="17" spans="1:19">
      <c r="A17" s="14" t="s">
        <v>18</v>
      </c>
      <c r="B17" s="13">
        <v>547</v>
      </c>
      <c r="C17" s="12">
        <v>78378</v>
      </c>
      <c r="D17" s="9">
        <v>6.9789992089616986</v>
      </c>
      <c r="E17" s="13">
        <v>545</v>
      </c>
      <c r="F17" s="12">
        <v>76768</v>
      </c>
      <c r="G17" s="9">
        <v>7.0993122134222588</v>
      </c>
      <c r="H17" s="13">
        <v>506</v>
      </c>
      <c r="I17" s="12">
        <v>75050</v>
      </c>
      <c r="J17" s="9">
        <f>H17/I17*1000</f>
        <v>6.7421718854097277</v>
      </c>
      <c r="K17" s="13">
        <v>536</v>
      </c>
      <c r="L17" s="12">
        <v>73440</v>
      </c>
      <c r="M17" s="9">
        <f>K17/L17*1000</f>
        <v>7.2984749455337692</v>
      </c>
      <c r="N17" s="11">
        <v>448</v>
      </c>
      <c r="O17" s="10">
        <v>71766</v>
      </c>
      <c r="P17" s="9">
        <f>N17*1000/O17</f>
        <v>6.2425103809603435</v>
      </c>
      <c r="Q17" s="11">
        <v>279</v>
      </c>
      <c r="R17" s="10">
        <v>71626</v>
      </c>
      <c r="S17" s="9">
        <f>Q17*1000/R17</f>
        <v>3.8952335744003572</v>
      </c>
    </row>
    <row r="18" spans="1:19">
      <c r="A18" s="14" t="s">
        <v>17</v>
      </c>
      <c r="B18" s="13">
        <v>1028</v>
      </c>
      <c r="C18" s="12">
        <v>82492</v>
      </c>
      <c r="D18" s="9">
        <v>12.461814478979779</v>
      </c>
      <c r="E18" s="13">
        <v>1256</v>
      </c>
      <c r="F18" s="12">
        <v>80580</v>
      </c>
      <c r="G18" s="9">
        <v>15.586994291387441</v>
      </c>
      <c r="H18" s="13">
        <v>768</v>
      </c>
      <c r="I18" s="12">
        <v>78678</v>
      </c>
      <c r="J18" s="9">
        <f>H18/I18*1000</f>
        <v>9.7613055746206054</v>
      </c>
      <c r="K18" s="13">
        <v>848</v>
      </c>
      <c r="L18" s="12">
        <v>76801</v>
      </c>
      <c r="M18" s="9">
        <f>K18/L18*1000</f>
        <v>11.04152289683728</v>
      </c>
      <c r="N18" s="11">
        <v>779</v>
      </c>
      <c r="O18" s="10">
        <v>74870</v>
      </c>
      <c r="P18" s="9">
        <f>N18*1000/O18</f>
        <v>10.404701482569788</v>
      </c>
      <c r="Q18" s="11">
        <v>725</v>
      </c>
      <c r="R18" s="10">
        <v>73981</v>
      </c>
      <c r="S18" s="9">
        <f>Q18*1000/R18</f>
        <v>9.7998134656195504</v>
      </c>
    </row>
    <row r="19" spans="1:19">
      <c r="A19" s="14" t="s">
        <v>16</v>
      </c>
      <c r="B19" s="13">
        <v>1393</v>
      </c>
      <c r="C19" s="12">
        <v>169838</v>
      </c>
      <c r="D19" s="9">
        <v>8.2019336073199156</v>
      </c>
      <c r="E19" s="13">
        <v>1203</v>
      </c>
      <c r="F19" s="12">
        <v>167267</v>
      </c>
      <c r="G19" s="9">
        <v>7.1920940771341622</v>
      </c>
      <c r="H19" s="13">
        <v>1130</v>
      </c>
      <c r="I19" s="12">
        <v>164483</v>
      </c>
      <c r="J19" s="9">
        <f>H19/I19*1000</f>
        <v>6.8700108825836104</v>
      </c>
      <c r="K19" s="13">
        <v>1165</v>
      </c>
      <c r="L19" s="12">
        <v>161829</v>
      </c>
      <c r="M19" s="9">
        <f>K19/L19*1000</f>
        <v>7.1989569236663389</v>
      </c>
      <c r="N19" s="11">
        <v>1066</v>
      </c>
      <c r="O19" s="10">
        <v>159159</v>
      </c>
      <c r="P19" s="9">
        <f>N19*1000/O19</f>
        <v>6.6977048109123585</v>
      </c>
      <c r="Q19" s="11">
        <v>728</v>
      </c>
      <c r="R19" s="10">
        <v>157708</v>
      </c>
      <c r="S19" s="9">
        <f>Q19*1000/R19</f>
        <v>4.6161260050219397</v>
      </c>
    </row>
    <row r="20" spans="1:19">
      <c r="A20" s="14" t="s">
        <v>15</v>
      </c>
      <c r="B20" s="13">
        <v>621</v>
      </c>
      <c r="C20" s="12">
        <v>79065</v>
      </c>
      <c r="D20" s="9">
        <v>7.8542970973249862</v>
      </c>
      <c r="E20" s="13">
        <v>982</v>
      </c>
      <c r="F20" s="12">
        <v>77532</v>
      </c>
      <c r="G20" s="9">
        <v>12.665738017850694</v>
      </c>
      <c r="H20" s="13">
        <v>680</v>
      </c>
      <c r="I20" s="12">
        <v>76145</v>
      </c>
      <c r="J20" s="9">
        <f>H20/I20*1000</f>
        <v>8.9303302908923765</v>
      </c>
      <c r="K20" s="13">
        <v>352</v>
      </c>
      <c r="L20" s="12">
        <v>74572</v>
      </c>
      <c r="M20" s="9">
        <f>K20/L20*1000</f>
        <v>4.7202703427559944</v>
      </c>
      <c r="N20" s="11">
        <v>575</v>
      </c>
      <c r="O20" s="10">
        <v>73133</v>
      </c>
      <c r="P20" s="9">
        <f>N20*1000/O20</f>
        <v>7.8623877045930017</v>
      </c>
      <c r="Q20" s="11">
        <v>214</v>
      </c>
      <c r="R20" s="10">
        <v>73925</v>
      </c>
      <c r="S20" s="9">
        <f>Q20*1000/R20</f>
        <v>2.8948258369969562</v>
      </c>
    </row>
    <row r="21" spans="1:19">
      <c r="A21" s="14" t="s">
        <v>14</v>
      </c>
      <c r="B21" s="13">
        <v>1435</v>
      </c>
      <c r="C21" s="12">
        <v>152460</v>
      </c>
      <c r="D21" s="9">
        <v>9.412304866850322</v>
      </c>
      <c r="E21" s="13">
        <v>1255</v>
      </c>
      <c r="F21" s="12">
        <v>149108</v>
      </c>
      <c r="G21" s="9">
        <v>8.4167180835367663</v>
      </c>
      <c r="H21" s="13">
        <v>1731</v>
      </c>
      <c r="I21" s="12">
        <v>145548</v>
      </c>
      <c r="J21" s="9">
        <f>H21/I21*1000</f>
        <v>11.892983757935527</v>
      </c>
      <c r="K21" s="13">
        <v>1883</v>
      </c>
      <c r="L21" s="12">
        <v>142155</v>
      </c>
      <c r="M21" s="9">
        <f>K21/L21*1000</f>
        <v>13.246104604129295</v>
      </c>
      <c r="N21" s="11">
        <v>1433</v>
      </c>
      <c r="O21" s="10">
        <v>138993</v>
      </c>
      <c r="P21" s="9">
        <f>N21*1000/O21</f>
        <v>10.309871720158569</v>
      </c>
      <c r="Q21" s="11">
        <v>1054</v>
      </c>
      <c r="R21" s="10">
        <v>136986</v>
      </c>
      <c r="S21" s="9">
        <f>Q21*1000/R21</f>
        <v>7.6942169272772398</v>
      </c>
    </row>
    <row r="22" spans="1:19">
      <c r="A22" s="14" t="s">
        <v>13</v>
      </c>
      <c r="B22" s="13">
        <v>5179</v>
      </c>
      <c r="C22" s="12">
        <v>434795</v>
      </c>
      <c r="D22" s="9">
        <v>11.911360526225002</v>
      </c>
      <c r="E22" s="13">
        <v>8058</v>
      </c>
      <c r="F22" s="12">
        <v>431690</v>
      </c>
      <c r="G22" s="9">
        <v>18.666172484884989</v>
      </c>
      <c r="H22" s="13">
        <v>6959</v>
      </c>
      <c r="I22" s="12">
        <v>428389</v>
      </c>
      <c r="J22" s="9">
        <f>H22/I22*1000</f>
        <v>16.244581443501115</v>
      </c>
      <c r="K22" s="13">
        <v>5236</v>
      </c>
      <c r="L22" s="12">
        <v>425265</v>
      </c>
      <c r="M22" s="9">
        <f>K22/L22*1000</f>
        <v>12.312322904541874</v>
      </c>
      <c r="N22" s="11">
        <v>5699</v>
      </c>
      <c r="O22" s="10">
        <v>422322</v>
      </c>
      <c r="P22" s="9">
        <f>N22*1000/O22</f>
        <v>13.494442629083968</v>
      </c>
      <c r="Q22" s="11">
        <v>4731</v>
      </c>
      <c r="R22" s="10">
        <v>421911</v>
      </c>
      <c r="S22" s="9">
        <f>Q22*1000/R22</f>
        <v>11.213265356911766</v>
      </c>
    </row>
    <row r="23" spans="1:19">
      <c r="A23" s="14" t="s">
        <v>12</v>
      </c>
      <c r="B23" s="13">
        <v>497</v>
      </c>
      <c r="C23" s="12">
        <v>76333</v>
      </c>
      <c r="D23" s="9">
        <v>6.5109454626439422</v>
      </c>
      <c r="E23" s="13">
        <v>604</v>
      </c>
      <c r="F23" s="12">
        <v>74676</v>
      </c>
      <c r="G23" s="9">
        <v>8.0882746799507199</v>
      </c>
      <c r="H23" s="13">
        <v>503</v>
      </c>
      <c r="I23" s="12">
        <v>72975</v>
      </c>
      <c r="J23" s="9">
        <f>H23/I23*1000</f>
        <v>6.8927714970880443</v>
      </c>
      <c r="K23" s="13">
        <v>855</v>
      </c>
      <c r="L23" s="12">
        <v>71474</v>
      </c>
      <c r="M23" s="9">
        <f>K23/L23*1000</f>
        <v>11.96239191873968</v>
      </c>
      <c r="N23" s="11">
        <v>956</v>
      </c>
      <c r="O23" s="10">
        <v>70145</v>
      </c>
      <c r="P23" s="9">
        <f>N23*1000/O23</f>
        <v>13.62891154038064</v>
      </c>
      <c r="Q23" s="11">
        <v>500</v>
      </c>
      <c r="R23" s="10">
        <v>69350</v>
      </c>
      <c r="S23" s="9">
        <f>Q23*1000/R23</f>
        <v>7.2098053352559477</v>
      </c>
    </row>
    <row r="24" spans="1:19">
      <c r="A24" s="14" t="s">
        <v>11</v>
      </c>
      <c r="B24" s="13">
        <v>2745</v>
      </c>
      <c r="C24" s="12">
        <v>144976</v>
      </c>
      <c r="D24" s="9">
        <v>18.934168414082333</v>
      </c>
      <c r="E24" s="13">
        <v>2805</v>
      </c>
      <c r="F24" s="12">
        <v>142901</v>
      </c>
      <c r="G24" s="9">
        <v>19.628973905011161</v>
      </c>
      <c r="H24" s="13">
        <v>2631</v>
      </c>
      <c r="I24" s="12">
        <v>140635</v>
      </c>
      <c r="J24" s="9">
        <f>H24/I24*1000</f>
        <v>18.708002986454296</v>
      </c>
      <c r="K24" s="13">
        <v>2964</v>
      </c>
      <c r="L24" s="12">
        <v>137933</v>
      </c>
      <c r="M24" s="9">
        <f>K24/L24*1000</f>
        <v>21.488693786113547</v>
      </c>
      <c r="N24" s="11">
        <v>2614</v>
      </c>
      <c r="O24" s="10">
        <v>134839</v>
      </c>
      <c r="P24" s="9">
        <f>N24*1000/O24</f>
        <v>19.38608266154451</v>
      </c>
      <c r="Q24" s="11">
        <v>2287</v>
      </c>
      <c r="R24" s="10">
        <v>132785</v>
      </c>
      <c r="S24" s="9">
        <f>Q24*1000/R24</f>
        <v>17.223330948525813</v>
      </c>
    </row>
    <row r="25" spans="1:19">
      <c r="A25" s="14" t="s">
        <v>10</v>
      </c>
      <c r="B25" s="13">
        <v>553</v>
      </c>
      <c r="C25" s="12">
        <v>71113</v>
      </c>
      <c r="D25" s="9">
        <v>7.7763559405453293</v>
      </c>
      <c r="E25" s="13">
        <v>569</v>
      </c>
      <c r="F25" s="12">
        <v>69784</v>
      </c>
      <c r="G25" s="9">
        <v>8.1537315143872533</v>
      </c>
      <c r="H25" s="13">
        <v>616</v>
      </c>
      <c r="I25" s="12">
        <v>68218</v>
      </c>
      <c r="J25" s="9">
        <f>H25/I25*1000</f>
        <v>9.0298748130991822</v>
      </c>
      <c r="K25" s="13">
        <v>343</v>
      </c>
      <c r="L25" s="12">
        <v>67000</v>
      </c>
      <c r="M25" s="9">
        <f>K25/L25*1000</f>
        <v>5.1194029850746272</v>
      </c>
      <c r="N25" s="11">
        <v>290</v>
      </c>
      <c r="O25" s="10">
        <v>65762</v>
      </c>
      <c r="P25" s="9">
        <f>N25*1000/O25</f>
        <v>4.4098415498312091</v>
      </c>
      <c r="Q25" s="11">
        <v>198</v>
      </c>
      <c r="R25" s="10">
        <v>64849</v>
      </c>
      <c r="S25" s="9">
        <f>Q25*1000/R25</f>
        <v>3.0532467732732966</v>
      </c>
    </row>
    <row r="26" spans="1:19">
      <c r="A26" s="14" t="s">
        <v>9</v>
      </c>
      <c r="B26" s="13">
        <v>893</v>
      </c>
      <c r="C26" s="12">
        <v>118455</v>
      </c>
      <c r="D26" s="9">
        <v>7.5387277869233049</v>
      </c>
      <c r="E26" s="13">
        <v>1071</v>
      </c>
      <c r="F26" s="12">
        <v>116717</v>
      </c>
      <c r="G26" s="9">
        <v>9.1760411936564505</v>
      </c>
      <c r="H26" s="13">
        <v>882</v>
      </c>
      <c r="I26" s="12">
        <v>114945</v>
      </c>
      <c r="J26" s="9">
        <f>H26/I26*1000</f>
        <v>7.673235025446953</v>
      </c>
      <c r="K26" s="13">
        <v>679</v>
      </c>
      <c r="L26" s="12">
        <v>112910</v>
      </c>
      <c r="M26" s="9">
        <f>K26/L26*1000</f>
        <v>6.0136391816491015</v>
      </c>
      <c r="N26" s="11">
        <v>582</v>
      </c>
      <c r="O26" s="10">
        <v>110574</v>
      </c>
      <c r="P26" s="9">
        <f>N26*1000/O26</f>
        <v>5.2634434858104076</v>
      </c>
      <c r="Q26" s="11">
        <v>589</v>
      </c>
      <c r="R26" s="10">
        <v>109448</v>
      </c>
      <c r="S26" s="9">
        <f>Q26*1000/R26</f>
        <v>5.3815510562093412</v>
      </c>
    </row>
    <row r="27" spans="1:19">
      <c r="A27" s="14" t="s">
        <v>8</v>
      </c>
      <c r="B27" s="13">
        <v>859</v>
      </c>
      <c r="C27" s="12">
        <v>74104</v>
      </c>
      <c r="D27" s="9">
        <v>11.591816905969988</v>
      </c>
      <c r="E27" s="13">
        <v>1081</v>
      </c>
      <c r="F27" s="12">
        <v>71757</v>
      </c>
      <c r="G27" s="9">
        <v>15.064732360605934</v>
      </c>
      <c r="H27" s="13">
        <v>900</v>
      </c>
      <c r="I27" s="12">
        <v>69381</v>
      </c>
      <c r="J27" s="9">
        <f>H27/I27*1000</f>
        <v>12.971851083149565</v>
      </c>
      <c r="K27" s="13">
        <v>752</v>
      </c>
      <c r="L27" s="12">
        <v>67367</v>
      </c>
      <c r="M27" s="9">
        <f>K27/L27*1000</f>
        <v>11.162735463951194</v>
      </c>
      <c r="N27" s="11">
        <v>693</v>
      </c>
      <c r="O27" s="10">
        <v>65240</v>
      </c>
      <c r="P27" s="9">
        <f>N27*1000/O27</f>
        <v>10.622317596566523</v>
      </c>
      <c r="Q27" s="11">
        <v>612</v>
      </c>
      <c r="R27" s="10">
        <v>63586</v>
      </c>
      <c r="S27" s="9">
        <f>Q27*1000/R27</f>
        <v>9.6247601673324308</v>
      </c>
    </row>
    <row r="28" spans="1:19">
      <c r="A28" s="14" t="s">
        <v>7</v>
      </c>
      <c r="B28" s="13">
        <v>1763</v>
      </c>
      <c r="C28" s="12">
        <v>149695</v>
      </c>
      <c r="D28" s="9">
        <v>11.77728047028959</v>
      </c>
      <c r="E28" s="13">
        <v>1980</v>
      </c>
      <c r="F28" s="12">
        <v>146954</v>
      </c>
      <c r="G28" s="9">
        <v>13.473603984920452</v>
      </c>
      <c r="H28" s="13">
        <v>1895</v>
      </c>
      <c r="I28" s="12">
        <v>144315</v>
      </c>
      <c r="J28" s="9">
        <f>H28/I28*1000</f>
        <v>13.130998163739044</v>
      </c>
      <c r="K28" s="13">
        <v>1596</v>
      </c>
      <c r="L28" s="12">
        <v>141659</v>
      </c>
      <c r="M28" s="9">
        <f>K28/L28*1000</f>
        <v>11.266492068982558</v>
      </c>
      <c r="N28" s="11">
        <v>1587</v>
      </c>
      <c r="O28" s="10">
        <v>139601</v>
      </c>
      <c r="P28" s="9">
        <f>N28*1000/O28</f>
        <v>11.368113408929736</v>
      </c>
      <c r="Q28" s="11">
        <v>1137</v>
      </c>
      <c r="R28" s="10">
        <v>148421</v>
      </c>
      <c r="S28" s="9">
        <f>Q28*1000/R28</f>
        <v>7.6606410144117074</v>
      </c>
    </row>
    <row r="29" spans="1:19">
      <c r="A29" s="14" t="s">
        <v>6</v>
      </c>
      <c r="B29" s="13">
        <v>24060</v>
      </c>
      <c r="C29" s="12">
        <v>904465</v>
      </c>
      <c r="D29" s="9">
        <v>26.601361025578658</v>
      </c>
      <c r="E29" s="13">
        <v>21941</v>
      </c>
      <c r="F29" s="12">
        <v>901166</v>
      </c>
      <c r="G29" s="9">
        <v>24.347345550098428</v>
      </c>
      <c r="H29" s="13">
        <v>22894</v>
      </c>
      <c r="I29" s="12">
        <v>896035</v>
      </c>
      <c r="J29" s="9">
        <f>H29/I29*1000</f>
        <v>25.550341225510163</v>
      </c>
      <c r="K29" s="13">
        <v>21370</v>
      </c>
      <c r="L29" s="12">
        <v>892493</v>
      </c>
      <c r="M29" s="9">
        <f>K29/L29*1000</f>
        <v>23.94416538841201</v>
      </c>
      <c r="N29" s="11">
        <v>24523</v>
      </c>
      <c r="O29" s="10">
        <v>887077</v>
      </c>
      <c r="P29" s="9">
        <f>N29*1000/O29</f>
        <v>27.644725316967975</v>
      </c>
      <c r="Q29" s="11">
        <v>29566</v>
      </c>
      <c r="R29" s="10">
        <v>869858</v>
      </c>
      <c r="S29" s="9">
        <f>Q29*1000/R29</f>
        <v>33.989455750248894</v>
      </c>
    </row>
    <row r="30" spans="1:19">
      <c r="A30" s="14" t="s">
        <v>5</v>
      </c>
      <c r="B30" s="13">
        <v>3140</v>
      </c>
      <c r="C30" s="12">
        <v>204487</v>
      </c>
      <c r="D30" s="9">
        <v>15.355499371598194</v>
      </c>
      <c r="E30" s="13">
        <v>3068</v>
      </c>
      <c r="F30" s="12">
        <v>201666</v>
      </c>
      <c r="G30" s="9">
        <v>15.213273432308867</v>
      </c>
      <c r="H30" s="13">
        <v>2866</v>
      </c>
      <c r="I30" s="12">
        <v>198708</v>
      </c>
      <c r="J30" s="9">
        <f>H30/I30*1000</f>
        <v>14.423173702115667</v>
      </c>
      <c r="K30" s="13">
        <v>2775</v>
      </c>
      <c r="L30" s="12">
        <v>195664</v>
      </c>
      <c r="M30" s="9">
        <f>K30/L30*1000</f>
        <v>14.182476081445744</v>
      </c>
      <c r="N30" s="11">
        <v>3356</v>
      </c>
      <c r="O30" s="10">
        <v>192487</v>
      </c>
      <c r="P30" s="9">
        <f>N30*1000/O30</f>
        <v>17.434943658532784</v>
      </c>
      <c r="Q30" s="11">
        <v>2139</v>
      </c>
      <c r="R30" s="10">
        <v>190888</v>
      </c>
      <c r="S30" s="9">
        <f>Q30*1000/R30</f>
        <v>11.205523657851725</v>
      </c>
    </row>
    <row r="31" spans="1:19">
      <c r="A31" s="14" t="s">
        <v>4</v>
      </c>
      <c r="B31" s="13">
        <v>662</v>
      </c>
      <c r="C31" s="12">
        <v>73554</v>
      </c>
      <c r="D31" s="9">
        <v>9.0001903363515243</v>
      </c>
      <c r="E31" s="13">
        <v>732</v>
      </c>
      <c r="F31" s="12">
        <v>72178</v>
      </c>
      <c r="G31" s="9">
        <v>10.141594391642883</v>
      </c>
      <c r="H31" s="13">
        <v>736</v>
      </c>
      <c r="I31" s="12">
        <v>70948</v>
      </c>
      <c r="J31" s="9">
        <f>H31/I31*1000</f>
        <v>10.373794892033603</v>
      </c>
      <c r="K31" s="13">
        <v>675</v>
      </c>
      <c r="L31" s="12">
        <v>70047</v>
      </c>
      <c r="M31" s="9">
        <f>K31/L31*1000</f>
        <v>9.6363869973018108</v>
      </c>
      <c r="N31" s="11">
        <v>704</v>
      </c>
      <c r="O31" s="10">
        <v>69127</v>
      </c>
      <c r="P31" s="9">
        <f>N31*1000/O31</f>
        <v>10.184153803868243</v>
      </c>
      <c r="Q31" s="11">
        <v>740</v>
      </c>
      <c r="R31" s="10">
        <v>68584</v>
      </c>
      <c r="S31" s="9">
        <f>Q31*1000/R31</f>
        <v>10.789688557097865</v>
      </c>
    </row>
    <row r="32" spans="1:19">
      <c r="A32" s="14" t="s">
        <v>3</v>
      </c>
      <c r="B32" s="13">
        <v>1214</v>
      </c>
      <c r="C32" s="12">
        <v>149964</v>
      </c>
      <c r="D32" s="9">
        <v>8.0952761996212423</v>
      </c>
      <c r="E32" s="13">
        <v>919</v>
      </c>
      <c r="F32" s="12">
        <v>147045</v>
      </c>
      <c r="G32" s="9">
        <v>6.2497874800231221</v>
      </c>
      <c r="H32" s="13">
        <v>862</v>
      </c>
      <c r="I32" s="12">
        <v>144475</v>
      </c>
      <c r="J32" s="9">
        <f>H32/I32*1000</f>
        <v>5.9664301782315272</v>
      </c>
      <c r="K32" s="13">
        <v>706</v>
      </c>
      <c r="L32" s="12">
        <v>141264</v>
      </c>
      <c r="M32" s="9">
        <f>K32/L32*1000</f>
        <v>4.9977347377959003</v>
      </c>
      <c r="N32" s="11">
        <v>492</v>
      </c>
      <c r="O32" s="10">
        <v>138603</v>
      </c>
      <c r="P32" s="9">
        <f>N32*1000/O32</f>
        <v>3.5497067163048417</v>
      </c>
      <c r="Q32" s="11">
        <v>449</v>
      </c>
      <c r="R32" s="10">
        <v>137138</v>
      </c>
      <c r="S32" s="9">
        <f>Q32*1000/R32</f>
        <v>3.2740742901311086</v>
      </c>
    </row>
    <row r="33" spans="1:19">
      <c r="A33" s="14" t="s">
        <v>2</v>
      </c>
      <c r="B33" s="13">
        <v>940</v>
      </c>
      <c r="C33" s="12">
        <v>113775</v>
      </c>
      <c r="D33" s="9">
        <v>8.2619204570424074</v>
      </c>
      <c r="E33" s="13">
        <v>883</v>
      </c>
      <c r="F33" s="12">
        <v>112292</v>
      </c>
      <c r="G33" s="9">
        <v>7.8634274926085554</v>
      </c>
      <c r="H33" s="13">
        <v>756</v>
      </c>
      <c r="I33" s="12">
        <v>110721</v>
      </c>
      <c r="J33" s="9">
        <f>H33/I33*1000</f>
        <v>6.8279730132495189</v>
      </c>
      <c r="K33" s="13">
        <v>728</v>
      </c>
      <c r="L33" s="12">
        <v>109664</v>
      </c>
      <c r="M33" s="9">
        <f>K33/L33*1000</f>
        <v>6.6384592938430114</v>
      </c>
      <c r="N33" s="11">
        <v>632</v>
      </c>
      <c r="O33" s="10">
        <v>109055</v>
      </c>
      <c r="P33" s="9">
        <f>N33*1000/O33</f>
        <v>5.7952409334739352</v>
      </c>
      <c r="Q33" s="11">
        <v>498</v>
      </c>
      <c r="R33" s="10">
        <v>108580</v>
      </c>
      <c r="S33" s="9">
        <f>Q33*1000/R33</f>
        <v>4.5864800147356783</v>
      </c>
    </row>
    <row r="34" spans="1:19" ht="12.75" thickBot="1">
      <c r="A34" s="8" t="s">
        <v>1</v>
      </c>
      <c r="B34" s="7">
        <v>367</v>
      </c>
      <c r="C34" s="6">
        <v>76272</v>
      </c>
      <c r="D34" s="3">
        <v>4.8117264526956163</v>
      </c>
      <c r="E34" s="7">
        <v>792</v>
      </c>
      <c r="F34" s="6">
        <v>74801</v>
      </c>
      <c r="G34" s="3">
        <v>10.588093742062272</v>
      </c>
      <c r="H34" s="7">
        <v>495</v>
      </c>
      <c r="I34" s="6">
        <v>72934</v>
      </c>
      <c r="J34" s="3">
        <f>H34/I34*1000</f>
        <v>6.7869580716812461</v>
      </c>
      <c r="K34" s="7">
        <v>285</v>
      </c>
      <c r="L34" s="6">
        <v>71235</v>
      </c>
      <c r="M34" s="3">
        <f>K34/L34*1000</f>
        <v>4.0008422825858077</v>
      </c>
      <c r="N34" s="5">
        <v>528</v>
      </c>
      <c r="O34" s="4">
        <v>69752</v>
      </c>
      <c r="P34" s="3">
        <f>N34*1000/O34</f>
        <v>7.5696754214932902</v>
      </c>
      <c r="Q34" s="5">
        <v>388</v>
      </c>
      <c r="R34" s="4">
        <v>69105</v>
      </c>
      <c r="S34" s="3">
        <f>Q34*1000/R34</f>
        <v>5.6146443817379348</v>
      </c>
    </row>
    <row r="35" spans="1:19" ht="12.75" thickBot="1"/>
    <row r="36" spans="1:19" ht="12.75" thickBot="1">
      <c r="A36" s="2" t="s">
        <v>0</v>
      </c>
    </row>
    <row r="37" spans="1:19" ht="12.75" thickBot="1">
      <c r="A37" s="2"/>
    </row>
  </sheetData>
  <mergeCells count="8">
    <mergeCell ref="Q3:S3"/>
    <mergeCell ref="N3:P3"/>
    <mergeCell ref="K3:M3"/>
    <mergeCell ref="A1:G1"/>
    <mergeCell ref="A3:A4"/>
    <mergeCell ref="B3:D3"/>
    <mergeCell ref="E3:G3"/>
    <mergeCell ref="H3:J3"/>
  </mergeCells>
  <dataValidations count="1">
    <dataValidation operator="equal" allowBlank="1" showInputMessage="1" showErrorMessage="1" sqref="E7 H7 K7 N7 Q7"/>
  </dataValidations>
  <pageMargins left="0.7" right="0.7" top="0.75" bottom="0.75" header="0.3" footer="0.3"/>
  <pageSetup paperSize="9" scale="87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09.1.3.</vt:lpstr>
      <vt:lpstr>'09.1.3.'!Print_Area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Plamen</cp:lastModifiedBy>
  <dcterms:created xsi:type="dcterms:W3CDTF">2021-07-06T14:04:08Z</dcterms:created>
  <dcterms:modified xsi:type="dcterms:W3CDTF">2021-07-06T14:04:13Z</dcterms:modified>
</cp:coreProperties>
</file>