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9.1.2." sheetId="1" r:id="rId1"/>
  </sheets>
  <calcPr calcId="124519"/>
</workbook>
</file>

<file path=xl/calcChain.xml><?xml version="1.0" encoding="utf-8"?>
<calcChain xmlns="http://schemas.openxmlformats.org/spreadsheetml/2006/main">
  <c r="AJ9" i="1"/>
  <c r="AK9"/>
  <c r="AL9"/>
  <c r="BC9"/>
  <c r="BD9"/>
  <c r="BE9"/>
  <c r="AJ10"/>
  <c r="AK10"/>
  <c r="AL10"/>
  <c r="BC10"/>
  <c r="BD10"/>
  <c r="BE10"/>
  <c r="AJ11"/>
  <c r="AK11"/>
  <c r="AL11"/>
  <c r="BC11"/>
  <c r="BD11"/>
  <c r="BE11"/>
  <c r="AJ12"/>
  <c r="AK12"/>
  <c r="AL12"/>
  <c r="BC12"/>
  <c r="BD12"/>
  <c r="BE12"/>
  <c r="AJ13"/>
  <c r="AK13"/>
  <c r="AL13"/>
  <c r="BC13"/>
  <c r="BD13"/>
  <c r="BE13"/>
  <c r="AJ14"/>
  <c r="AK14"/>
  <c r="AL14"/>
  <c r="BC14"/>
  <c r="BD14"/>
  <c r="BE14"/>
  <c r="AJ15"/>
  <c r="AK15"/>
  <c r="AL15"/>
  <c r="BC15"/>
  <c r="BD15"/>
  <c r="BE15"/>
  <c r="AJ16"/>
  <c r="AK16"/>
  <c r="AL16"/>
  <c r="BC16"/>
  <c r="BD16"/>
  <c r="BE16"/>
  <c r="AJ17"/>
  <c r="AK17"/>
  <c r="AL17"/>
  <c r="BC17"/>
  <c r="BD17"/>
  <c r="BE17"/>
  <c r="AJ18"/>
  <c r="AK18"/>
  <c r="AL18"/>
  <c r="BC18"/>
  <c r="BD18"/>
  <c r="BE18"/>
  <c r="AJ19"/>
  <c r="AK19"/>
  <c r="AL19"/>
  <c r="BC19"/>
  <c r="BD19"/>
  <c r="BE19"/>
  <c r="AJ20"/>
  <c r="AK20"/>
  <c r="AL20"/>
  <c r="BC20"/>
  <c r="BD20"/>
  <c r="BE20"/>
  <c r="AJ21"/>
  <c r="AK21"/>
  <c r="AL21"/>
  <c r="BC21"/>
  <c r="BD21"/>
  <c r="BE21"/>
  <c r="AJ22"/>
  <c r="AK22"/>
  <c r="AL22"/>
  <c r="BC22"/>
  <c r="BD22"/>
  <c r="BE22"/>
  <c r="AJ23"/>
  <c r="AK23"/>
  <c r="AL23"/>
  <c r="BC23"/>
  <c r="BD23"/>
  <c r="BE23"/>
  <c r="AJ24"/>
  <c r="AK24"/>
  <c r="AL24"/>
  <c r="BC24"/>
  <c r="BD24"/>
  <c r="BE24"/>
  <c r="AJ25"/>
  <c r="AK25"/>
  <c r="AL25"/>
  <c r="BC25"/>
  <c r="BD25"/>
  <c r="BE25"/>
  <c r="AJ26"/>
  <c r="AK26"/>
  <c r="AL26"/>
  <c r="BC26"/>
  <c r="BD26"/>
  <c r="BE26"/>
  <c r="AJ27"/>
  <c r="AK27"/>
  <c r="AL27"/>
  <c r="BC27"/>
  <c r="BD27"/>
  <c r="BE27"/>
  <c r="AJ28"/>
  <c r="AK28"/>
  <c r="AL28"/>
  <c r="BC28"/>
  <c r="BD28"/>
  <c r="BE28"/>
  <c r="AJ29"/>
  <c r="AK29"/>
  <c r="AL29"/>
  <c r="BC29"/>
  <c r="BD29"/>
  <c r="BE29"/>
  <c r="AJ30"/>
  <c r="AK30"/>
  <c r="AL30"/>
  <c r="BC30"/>
  <c r="BD30"/>
  <c r="BE30"/>
  <c r="AJ31"/>
  <c r="AK31"/>
  <c r="AL31"/>
  <c r="BC31"/>
  <c r="BD31"/>
  <c r="BE31"/>
  <c r="AJ32"/>
  <c r="AK32"/>
  <c r="AL32"/>
  <c r="BC32"/>
  <c r="BD32"/>
  <c r="BE32"/>
  <c r="AJ33"/>
  <c r="AK33"/>
  <c r="AL33"/>
  <c r="BC33"/>
  <c r="BD33"/>
  <c r="BE33"/>
  <c r="AJ34"/>
  <c r="AK34"/>
  <c r="AL34"/>
  <c r="BC34"/>
  <c r="BD34"/>
  <c r="BE34"/>
  <c r="AJ35"/>
  <c r="AK35"/>
  <c r="AL35"/>
  <c r="BC35"/>
  <c r="BD35"/>
  <c r="BE35"/>
  <c r="AJ36"/>
  <c r="AK36"/>
  <c r="AL36"/>
  <c r="BC36"/>
  <c r="BD36"/>
  <c r="BE36"/>
  <c r="AJ37"/>
  <c r="AK37"/>
  <c r="AL37"/>
  <c r="BC37"/>
  <c r="BD37"/>
  <c r="BE37"/>
  <c r="AJ38"/>
  <c r="AK38"/>
  <c r="AL38"/>
  <c r="BC38"/>
  <c r="BD38"/>
  <c r="BE38"/>
  <c r="AJ39"/>
  <c r="AK39"/>
  <c r="AL39"/>
  <c r="BC39"/>
  <c r="BD39"/>
  <c r="BE39"/>
  <c r="AJ40"/>
  <c r="AK40"/>
  <c r="AL40"/>
  <c r="BC40"/>
  <c r="BD40"/>
  <c r="BE40"/>
  <c r="AJ41"/>
  <c r="AK41"/>
  <c r="AL41"/>
  <c r="BC41"/>
  <c r="BD41"/>
  <c r="BE41"/>
  <c r="AJ42"/>
  <c r="AK42"/>
  <c r="AL42"/>
  <c r="BC42"/>
  <c r="BD42"/>
  <c r="BE42"/>
  <c r="AJ43"/>
  <c r="AK43"/>
  <c r="AL43"/>
  <c r="BC43"/>
  <c r="BD43"/>
  <c r="BE43"/>
  <c r="AJ44"/>
  <c r="AK44"/>
  <c r="AL44"/>
  <c r="BC44"/>
  <c r="BD44"/>
  <c r="BE44"/>
  <c r="AJ47"/>
  <c r="AK47"/>
  <c r="AL47"/>
  <c r="BC47"/>
  <c r="BD47"/>
  <c r="BE47"/>
  <c r="AJ48"/>
  <c r="AK48"/>
  <c r="AL48"/>
  <c r="BC48"/>
  <c r="BD48"/>
  <c r="BE48"/>
  <c r="AJ49"/>
  <c r="AK49"/>
  <c r="AL49"/>
  <c r="BC49"/>
  <c r="BD49"/>
  <c r="BE49"/>
  <c r="AJ50"/>
  <c r="AK50"/>
  <c r="AL50"/>
  <c r="BC50"/>
  <c r="BD50"/>
  <c r="BE50"/>
  <c r="AJ51"/>
  <c r="AK51"/>
  <c r="AL51"/>
  <c r="BC51"/>
  <c r="BD51"/>
  <c r="BE51"/>
  <c r="AJ52"/>
  <c r="AK52"/>
  <c r="AL52"/>
  <c r="BC52"/>
  <c r="BD52"/>
  <c r="BE52"/>
  <c r="AJ53"/>
  <c r="AK53"/>
  <c r="AL53"/>
  <c r="BC53"/>
  <c r="BD53"/>
  <c r="BE53"/>
  <c r="AJ54"/>
  <c r="AK54"/>
  <c r="AL54"/>
  <c r="BC54"/>
  <c r="BD54"/>
  <c r="BE54"/>
  <c r="AJ55"/>
  <c r="AK55"/>
  <c r="AL55"/>
  <c r="BC55"/>
  <c r="BD55"/>
  <c r="BE55"/>
  <c r="AJ56"/>
  <c r="AK56"/>
  <c r="AL56"/>
  <c r="BC56"/>
  <c r="BD56"/>
  <c r="BE56"/>
  <c r="AJ57"/>
  <c r="AK57"/>
  <c r="AL57"/>
  <c r="BC57"/>
  <c r="BD57"/>
  <c r="BE57"/>
  <c r="AJ58"/>
  <c r="AK58"/>
  <c r="AL58"/>
  <c r="BC58"/>
  <c r="BD58"/>
  <c r="BE58"/>
  <c r="AJ59"/>
  <c r="AK59"/>
  <c r="AL59"/>
  <c r="BC59"/>
  <c r="BD59"/>
  <c r="BE59"/>
  <c r="AJ60"/>
  <c r="AK60"/>
  <c r="AL60"/>
  <c r="BC60"/>
  <c r="BD60"/>
  <c r="BE60"/>
  <c r="AJ61"/>
  <c r="AK61"/>
  <c r="AL61"/>
  <c r="BC61"/>
  <c r="BD61"/>
  <c r="BE61"/>
  <c r="AJ62"/>
  <c r="AK62"/>
  <c r="AL62"/>
  <c r="BC62"/>
  <c r="BD62"/>
  <c r="BE62"/>
  <c r="AJ63"/>
  <c r="AK63"/>
  <c r="AL63"/>
  <c r="BC63"/>
  <c r="BD63"/>
  <c r="BE63"/>
  <c r="AJ64"/>
  <c r="AK64"/>
  <c r="AL64"/>
  <c r="BC64"/>
  <c r="BD64"/>
  <c r="BE64"/>
  <c r="AJ65"/>
  <c r="AK65"/>
  <c r="AL65"/>
  <c r="BC65"/>
  <c r="BD65"/>
  <c r="BE65"/>
  <c r="AJ66"/>
  <c r="AK66"/>
  <c r="AL66"/>
  <c r="BC66"/>
  <c r="BD66"/>
  <c r="BE66"/>
  <c r="AJ67"/>
  <c r="AK67"/>
  <c r="AL67"/>
  <c r="BC67"/>
  <c r="BD67"/>
  <c r="BE67"/>
  <c r="AJ68"/>
  <c r="AK68"/>
  <c r="AL68"/>
  <c r="BC68"/>
  <c r="BD68"/>
  <c r="BE68"/>
  <c r="AJ69"/>
  <c r="AK69"/>
  <c r="AL69"/>
  <c r="BC69"/>
  <c r="BD69"/>
  <c r="BE69"/>
  <c r="AJ70"/>
  <c r="AK70"/>
  <c r="AL70"/>
  <c r="BC70"/>
  <c r="BD70"/>
  <c r="BE70"/>
  <c r="AJ71"/>
  <c r="AK71"/>
  <c r="AL71"/>
  <c r="BC71"/>
  <c r="BD71"/>
  <c r="BE71"/>
  <c r="AJ72"/>
  <c r="AK72"/>
  <c r="AL72"/>
  <c r="BC72"/>
  <c r="BD72"/>
  <c r="BE72"/>
  <c r="AJ73"/>
  <c r="AK73"/>
  <c r="AL73"/>
  <c r="BC73"/>
  <c r="BD73"/>
  <c r="BE73"/>
  <c r="AJ74"/>
  <c r="AK74"/>
  <c r="AL74"/>
  <c r="BC74"/>
  <c r="BD74"/>
  <c r="BE74"/>
  <c r="AJ75"/>
  <c r="AK75"/>
  <c r="AL75"/>
  <c r="BC75"/>
  <c r="BD75"/>
  <c r="BE75"/>
  <c r="AJ76"/>
  <c r="AK76"/>
  <c r="AL76"/>
  <c r="BC76"/>
  <c r="BD76"/>
  <c r="BE76"/>
  <c r="AJ77"/>
  <c r="AK77"/>
  <c r="AL77"/>
  <c r="BC77"/>
  <c r="BD77"/>
  <c r="BE77"/>
  <c r="AJ78"/>
  <c r="AK78"/>
  <c r="AL78"/>
  <c r="BC78"/>
  <c r="BD78"/>
  <c r="BE78"/>
  <c r="AJ79"/>
  <c r="AK79"/>
  <c r="AL79"/>
  <c r="BC79"/>
  <c r="BD79"/>
  <c r="BE79"/>
  <c r="AJ80"/>
  <c r="AK80"/>
  <c r="AL80"/>
  <c r="BC80"/>
  <c r="BD80"/>
  <c r="BE80"/>
  <c r="AJ81"/>
  <c r="AK81"/>
  <c r="AL81"/>
  <c r="BC81"/>
  <c r="BD81"/>
  <c r="BE81"/>
  <c r="AJ82"/>
  <c r="AK82"/>
  <c r="AL82"/>
  <c r="BC82"/>
  <c r="BD82"/>
  <c r="BE82"/>
  <c r="AJ85"/>
  <c r="AK85"/>
  <c r="AL85"/>
  <c r="BC85"/>
  <c r="BD85"/>
  <c r="BE85"/>
  <c r="AJ86"/>
  <c r="AK86"/>
  <c r="AL86"/>
  <c r="BC86"/>
  <c r="BD86"/>
  <c r="BE86"/>
  <c r="AJ87"/>
  <c r="AK87"/>
  <c r="AL87"/>
  <c r="BC87"/>
  <c r="BD87"/>
  <c r="BE87"/>
  <c r="AJ88"/>
  <c r="AK88"/>
  <c r="AL88"/>
  <c r="BC88"/>
  <c r="BD88"/>
  <c r="BE88"/>
  <c r="AJ89"/>
  <c r="AK89"/>
  <c r="AL89"/>
  <c r="BC89"/>
  <c r="BD89"/>
  <c r="BE89"/>
  <c r="AJ90"/>
  <c r="AK90"/>
  <c r="AL90"/>
  <c r="BC90"/>
  <c r="BD90"/>
  <c r="BE90"/>
  <c r="AJ91"/>
  <c r="AK91"/>
  <c r="AL91"/>
  <c r="BC91"/>
  <c r="BD91"/>
  <c r="BE91"/>
  <c r="AJ92"/>
  <c r="AK92"/>
  <c r="AL92"/>
  <c r="BC92"/>
  <c r="BD92"/>
  <c r="BE92"/>
  <c r="AJ93"/>
  <c r="AK93"/>
  <c r="AL93"/>
  <c r="BC93"/>
  <c r="BD93"/>
  <c r="BE93"/>
  <c r="AJ94"/>
  <c r="AK94"/>
  <c r="AL94"/>
  <c r="BC94"/>
  <c r="BD94"/>
  <c r="BE94"/>
  <c r="AJ95"/>
  <c r="AK95"/>
  <c r="AL95"/>
  <c r="BC95"/>
  <c r="BD95"/>
  <c r="BE95"/>
  <c r="AJ96"/>
  <c r="AK96"/>
  <c r="AL96"/>
  <c r="BC96"/>
  <c r="BD96"/>
  <c r="BE96"/>
  <c r="AJ97"/>
  <c r="AK97"/>
  <c r="AL97"/>
  <c r="BC97"/>
  <c r="BD97"/>
  <c r="BE97"/>
  <c r="AJ98"/>
  <c r="AK98"/>
  <c r="AL98"/>
  <c r="BC98"/>
  <c r="BD98"/>
  <c r="BE98"/>
  <c r="AJ99"/>
  <c r="AK99"/>
  <c r="AL99"/>
  <c r="BC99"/>
  <c r="BD99"/>
  <c r="BE99"/>
  <c r="AJ100"/>
  <c r="AK100"/>
  <c r="AL100"/>
  <c r="BC100"/>
  <c r="BD100"/>
  <c r="BE100"/>
  <c r="AJ101"/>
  <c r="AK101"/>
  <c r="AL101"/>
  <c r="BC101"/>
  <c r="BD101"/>
  <c r="BE101"/>
  <c r="AJ102"/>
  <c r="AK102"/>
  <c r="AL102"/>
  <c r="BC102"/>
  <c r="BD102"/>
  <c r="BE102"/>
  <c r="AJ103"/>
  <c r="AK103"/>
  <c r="AL103"/>
  <c r="BC103"/>
  <c r="BD103"/>
  <c r="BE103"/>
  <c r="AJ104"/>
  <c r="AK104"/>
  <c r="AL104"/>
  <c r="BC104"/>
  <c r="BD104"/>
  <c r="BE104"/>
  <c r="AJ105"/>
  <c r="AK105"/>
  <c r="AL105"/>
  <c r="BC105"/>
  <c r="BD105"/>
  <c r="BE105"/>
  <c r="AJ106"/>
  <c r="AK106"/>
  <c r="AL106"/>
  <c r="BC106"/>
  <c r="BD106"/>
  <c r="BE106"/>
  <c r="AJ107"/>
  <c r="AK107"/>
  <c r="AL107"/>
  <c r="BC107"/>
  <c r="BD107"/>
  <c r="BE107"/>
  <c r="AJ108"/>
  <c r="AK108"/>
  <c r="AL108"/>
  <c r="BC108"/>
  <c r="BD108"/>
  <c r="BE108"/>
  <c r="AJ109"/>
  <c r="AK109"/>
  <c r="AL109"/>
  <c r="BC109"/>
  <c r="BD109"/>
  <c r="BE109"/>
  <c r="AJ110"/>
  <c r="AK110"/>
  <c r="AL110"/>
  <c r="BC110"/>
  <c r="BD110"/>
  <c r="BE110"/>
  <c r="AJ111"/>
  <c r="AK111"/>
  <c r="AL111"/>
  <c r="BC111"/>
  <c r="BD111"/>
  <c r="BE111"/>
  <c r="AJ112"/>
  <c r="AK112"/>
  <c r="AL112"/>
  <c r="BC112"/>
  <c r="BD112"/>
  <c r="BE112"/>
  <c r="AJ113"/>
  <c r="AK113"/>
  <c r="AL113"/>
  <c r="BC113"/>
  <c r="BD113"/>
  <c r="BE113"/>
  <c r="AJ114"/>
  <c r="AK114"/>
  <c r="AL114"/>
  <c r="BC114"/>
  <c r="BD114"/>
  <c r="BE114"/>
  <c r="AJ115"/>
  <c r="AK115"/>
  <c r="AL115"/>
  <c r="BC115"/>
  <c r="BD115"/>
  <c r="BE115"/>
  <c r="AJ116"/>
  <c r="AK116"/>
  <c r="AL116"/>
  <c r="BC116"/>
  <c r="BD116"/>
  <c r="BE116"/>
  <c r="AJ117"/>
  <c r="AK117"/>
  <c r="AL117"/>
  <c r="BC117"/>
  <c r="BD117"/>
  <c r="BE117"/>
  <c r="AJ118"/>
  <c r="AK118"/>
  <c r="AL118"/>
  <c r="BC118"/>
  <c r="BD118"/>
  <c r="BE118"/>
  <c r="AJ119"/>
  <c r="AK119"/>
  <c r="AL119"/>
  <c r="BC119"/>
  <c r="BD119"/>
  <c r="BE119"/>
  <c r="AJ120"/>
  <c r="AK120"/>
  <c r="AL120"/>
  <c r="BC120"/>
  <c r="BD120"/>
  <c r="BE120"/>
</calcChain>
</file>

<file path=xl/sharedStrings.xml><?xml version="1.0" encoding="utf-8"?>
<sst xmlns="http://schemas.openxmlformats.org/spreadsheetml/2006/main" count="920" uniqueCount="55">
  <si>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Статистика на образованието</t>
    </r>
  </si>
  <si>
    <t xml:space="preserve"> - Няма случаи</t>
  </si>
  <si>
    <t xml:space="preserve"> - </t>
  </si>
  <si>
    <t> Хасково</t>
  </si>
  <si>
    <t> Смолян</t>
  </si>
  <si>
    <t> Пловдив</t>
  </si>
  <si>
    <t> Пазарджик</t>
  </si>
  <si>
    <t> Кърджали</t>
  </si>
  <si>
    <t>Южен централен район</t>
  </si>
  <si>
    <t> София(столица)</t>
  </si>
  <si>
    <t> София</t>
  </si>
  <si>
    <t> Перник</t>
  </si>
  <si>
    <t> Кюстендил</t>
  </si>
  <si>
    <t> Благоевград</t>
  </si>
  <si>
    <t>Югозападен район</t>
  </si>
  <si>
    <t>Югозападна и Южна централна България</t>
  </si>
  <si>
    <t> Ямбол</t>
  </si>
  <si>
    <t> Стара Загора</t>
  </si>
  <si>
    <t> Сливен</t>
  </si>
  <si>
    <t> Бургас</t>
  </si>
  <si>
    <t>Югоизточен район</t>
  </si>
  <si>
    <t> Шумен</t>
  </si>
  <si>
    <t> Търговище</t>
  </si>
  <si>
    <t> Добрич</t>
  </si>
  <si>
    <t> Варна</t>
  </si>
  <si>
    <t>Североизточен район</t>
  </si>
  <si>
    <t> Силистра</t>
  </si>
  <si>
    <t> Русе</t>
  </si>
  <si>
    <t> Разград</t>
  </si>
  <si>
    <t> Габрово</t>
  </si>
  <si>
    <t> Велико Търново</t>
  </si>
  <si>
    <t>Северен централен район</t>
  </si>
  <si>
    <t> Плевен</t>
  </si>
  <si>
    <t> Монтана</t>
  </si>
  <si>
    <t> Ловеч</t>
  </si>
  <si>
    <t> Враца</t>
  </si>
  <si>
    <t> Видин</t>
  </si>
  <si>
    <t>Северозападен район</t>
  </si>
  <si>
    <t>Северна и Югоизточна България</t>
  </si>
  <si>
    <t>Общо за страната</t>
  </si>
  <si>
    <t>ЦПО</t>
  </si>
  <si>
    <t>-</t>
  </si>
  <si>
    <t>Професионални гимназии и професионални колежи</t>
  </si>
  <si>
    <t>ЦПО, ПГ и колежи</t>
  </si>
  <si>
    <t>а</t>
  </si>
  <si>
    <t>отн. дял (%)</t>
  </si>
  <si>
    <t>брой</t>
  </si>
  <si>
    <t xml:space="preserve">Области </t>
  </si>
  <si>
    <t>Жени</t>
  </si>
  <si>
    <t>Мъже</t>
  </si>
  <si>
    <t>Общо</t>
  </si>
  <si>
    <t>Области</t>
  </si>
  <si>
    <t>2013г.</t>
  </si>
  <si>
    <t>2012 г.</t>
  </si>
  <si>
    <t>09.1.2. Лица, завършили курсове за професионално обучение, неводещи до придобиване на СПК, в ЦПО, професионални гимназии и професионални колежи по пол и по статистически райони и области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</si>
</sst>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##0"/>
    <numFmt numFmtId="166" formatCode="0.0"/>
    <numFmt numFmtId="167" formatCode="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6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6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5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1" fillId="0" borderId="0"/>
    <xf numFmtId="0" fontId="26" fillId="0" borderId="0" applyNumberFormat="0" applyFill="0" applyBorder="0" applyProtection="0"/>
    <xf numFmtId="0" fontId="10" fillId="0" borderId="0"/>
    <xf numFmtId="0" fontId="5" fillId="0" borderId="0"/>
    <xf numFmtId="0" fontId="2" fillId="0" borderId="0"/>
    <xf numFmtId="0" fontId="10" fillId="0" borderId="0"/>
    <xf numFmtId="9" fontId="5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1" applyFont="1"/>
    <xf numFmtId="0" fontId="3" fillId="0" borderId="1" xfId="1" applyFont="1" applyBorder="1"/>
    <xf numFmtId="49" fontId="3" fillId="0" borderId="1" xfId="1" applyNumberFormat="1" applyFont="1" applyBorder="1"/>
    <xf numFmtId="49" fontId="3" fillId="2" borderId="1" xfId="1" applyNumberFormat="1" applyFont="1" applyFill="1" applyBorder="1" applyAlignment="1">
      <alignment horizontal="right"/>
    </xf>
    <xf numFmtId="0" fontId="3" fillId="0" borderId="2" xfId="1" applyFont="1" applyBorder="1"/>
    <xf numFmtId="164" fontId="6" fillId="0" borderId="3" xfId="2" applyNumberFormat="1" applyFont="1" applyBorder="1" applyAlignment="1">
      <alignment horizontal="left" vertical="center" wrapText="1"/>
    </xf>
    <xf numFmtId="2" fontId="7" fillId="0" borderId="4" xfId="1" applyNumberFormat="1" applyFont="1" applyFill="1" applyBorder="1" applyAlignment="1">
      <alignment horizontal="right" vertical="center"/>
    </xf>
    <xf numFmtId="2" fontId="7" fillId="0" borderId="5" xfId="1" applyNumberFormat="1" applyFont="1" applyFill="1" applyBorder="1" applyAlignment="1">
      <alignment horizontal="right" vertical="center"/>
    </xf>
    <xf numFmtId="2" fontId="8" fillId="0" borderId="5" xfId="1" applyNumberFormat="1" applyFont="1" applyFill="1" applyBorder="1" applyAlignment="1">
      <alignment horizontal="right" vertical="center"/>
    </xf>
    <xf numFmtId="165" fontId="7" fillId="3" borderId="5" xfId="1" applyNumberFormat="1" applyFont="1" applyFill="1" applyBorder="1" applyAlignment="1">
      <alignment horizontal="right" vertical="center"/>
    </xf>
    <xf numFmtId="165" fontId="8" fillId="3" borderId="6" xfId="1" applyNumberFormat="1" applyFont="1" applyFill="1" applyBorder="1" applyAlignment="1">
      <alignment horizontal="right" vertical="center"/>
    </xf>
    <xf numFmtId="165" fontId="7" fillId="0" borderId="5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6" fontId="7" fillId="0" borderId="4" xfId="1" applyNumberFormat="1" applyFont="1" applyFill="1" applyBorder="1" applyAlignment="1">
      <alignment horizontal="right" vertical="center"/>
    </xf>
    <xf numFmtId="166" fontId="7" fillId="0" borderId="5" xfId="1" applyNumberFormat="1" applyFont="1" applyFill="1" applyBorder="1" applyAlignment="1">
      <alignment horizontal="right" vertical="center"/>
    </xf>
    <xf numFmtId="166" fontId="8" fillId="0" borderId="5" xfId="1" applyNumberFormat="1" applyFont="1" applyFill="1" applyBorder="1" applyAlignment="1">
      <alignment horizontal="right" vertical="center"/>
    </xf>
    <xf numFmtId="165" fontId="8" fillId="0" borderId="5" xfId="1" applyNumberFormat="1" applyFont="1" applyFill="1" applyBorder="1" applyAlignment="1">
      <alignment horizontal="right" vertical="center"/>
    </xf>
    <xf numFmtId="166" fontId="7" fillId="0" borderId="7" xfId="1" applyNumberFormat="1" applyFont="1" applyFill="1" applyBorder="1" applyAlignment="1">
      <alignment horizontal="right" vertical="center"/>
    </xf>
    <xf numFmtId="166" fontId="7" fillId="0" borderId="8" xfId="1" applyNumberFormat="1" applyFont="1" applyFill="1" applyBorder="1" applyAlignment="1">
      <alignment horizontal="right" vertical="center"/>
    </xf>
    <xf numFmtId="166" fontId="8" fillId="0" borderId="8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horizontal="right" vertical="center"/>
    </xf>
    <xf numFmtId="0" fontId="9" fillId="4" borderId="10" xfId="1" applyFont="1" applyFill="1" applyBorder="1" applyAlignment="1">
      <alignment horizontal="right" vertical="center" wrapText="1"/>
    </xf>
    <xf numFmtId="164" fontId="6" fillId="0" borderId="11" xfId="2" applyNumberFormat="1" applyFont="1" applyBorder="1" applyAlignment="1">
      <alignment horizontal="left" vertical="center" wrapText="1"/>
    </xf>
    <xf numFmtId="2" fontId="7" fillId="0" borderId="12" xfId="1" applyNumberFormat="1" applyFont="1" applyFill="1" applyBorder="1" applyAlignment="1">
      <alignment horizontal="right" vertical="center"/>
    </xf>
    <xf numFmtId="2" fontId="7" fillId="0" borderId="8" xfId="1" applyNumberFormat="1" applyFont="1" applyFill="1" applyBorder="1" applyAlignment="1">
      <alignment horizontal="right" vertical="center"/>
    </xf>
    <xf numFmtId="2" fontId="8" fillId="0" borderId="8" xfId="1" applyNumberFormat="1" applyFont="1" applyFill="1" applyBorder="1" applyAlignment="1">
      <alignment horizontal="right" vertical="center"/>
    </xf>
    <xf numFmtId="165" fontId="7" fillId="3" borderId="8" xfId="1" applyNumberFormat="1" applyFont="1" applyFill="1" applyBorder="1" applyAlignment="1">
      <alignment horizontal="right" vertical="center"/>
    </xf>
    <xf numFmtId="165" fontId="8" fillId="3" borderId="9" xfId="1" applyNumberFormat="1" applyFont="1" applyFill="1" applyBorder="1" applyAlignment="1">
      <alignment horizontal="right" vertical="center"/>
    </xf>
    <xf numFmtId="165" fontId="7" fillId="0" borderId="8" xfId="1" applyNumberFormat="1" applyFont="1" applyFill="1" applyBorder="1" applyAlignment="1">
      <alignment horizontal="right" vertical="center"/>
    </xf>
    <xf numFmtId="166" fontId="7" fillId="0" borderId="12" xfId="1" applyNumberFormat="1" applyFont="1" applyFill="1" applyBorder="1" applyAlignment="1">
      <alignment horizontal="right" vertical="center"/>
    </xf>
    <xf numFmtId="165" fontId="8" fillId="0" borderId="8" xfId="1" applyNumberFormat="1" applyFont="1" applyFill="1" applyBorder="1" applyAlignment="1">
      <alignment horizontal="right" vertical="center"/>
    </xf>
    <xf numFmtId="0" fontId="9" fillId="4" borderId="13" xfId="1" applyFont="1" applyFill="1" applyBorder="1" applyAlignment="1">
      <alignment horizontal="right" vertical="center" wrapText="1"/>
    </xf>
    <xf numFmtId="2" fontId="7" fillId="0" borderId="14" xfId="1" applyNumberFormat="1" applyFont="1" applyFill="1" applyBorder="1" applyAlignment="1">
      <alignment horizontal="right" vertical="center"/>
    </xf>
    <xf numFmtId="2" fontId="7" fillId="0" borderId="15" xfId="1" applyNumberFormat="1" applyFont="1" applyFill="1" applyBorder="1" applyAlignment="1">
      <alignment horizontal="right" vertical="center"/>
    </xf>
    <xf numFmtId="2" fontId="8" fillId="0" borderId="15" xfId="1" applyNumberFormat="1" applyFont="1" applyFill="1" applyBorder="1" applyAlignment="1">
      <alignment horizontal="right" vertical="center"/>
    </xf>
    <xf numFmtId="166" fontId="7" fillId="0" borderId="14" xfId="1" applyNumberFormat="1" applyFont="1" applyFill="1" applyBorder="1" applyAlignment="1">
      <alignment horizontal="right" vertical="center"/>
    </xf>
    <xf numFmtId="166" fontId="7" fillId="0" borderId="15" xfId="1" applyNumberFormat="1" applyFont="1" applyFill="1" applyBorder="1" applyAlignment="1">
      <alignment horizontal="right" vertical="center"/>
    </xf>
    <xf numFmtId="166" fontId="8" fillId="0" borderId="15" xfId="1" applyNumberFormat="1" applyFont="1" applyFill="1" applyBorder="1" applyAlignment="1">
      <alignment horizontal="right" vertical="center"/>
    </xf>
    <xf numFmtId="166" fontId="7" fillId="0" borderId="16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right" vertical="center" wrapText="1"/>
    </xf>
    <xf numFmtId="164" fontId="6" fillId="0" borderId="18" xfId="2" applyNumberFormat="1" applyFont="1" applyBorder="1" applyAlignment="1">
      <alignment horizontal="left" vertical="center" wrapText="1"/>
    </xf>
    <xf numFmtId="2" fontId="7" fillId="0" borderId="19" xfId="1" applyNumberFormat="1" applyFont="1" applyFill="1" applyBorder="1" applyAlignment="1">
      <alignment horizontal="right" vertical="center"/>
    </xf>
    <xf numFmtId="2" fontId="7" fillId="0" borderId="20" xfId="1" applyNumberFormat="1" applyFont="1" applyFill="1" applyBorder="1" applyAlignment="1">
      <alignment horizontal="right" vertical="center"/>
    </xf>
    <xf numFmtId="2" fontId="8" fillId="0" borderId="20" xfId="1" applyNumberFormat="1" applyFont="1" applyFill="1" applyBorder="1" applyAlignment="1">
      <alignment horizontal="right" vertical="center"/>
    </xf>
    <xf numFmtId="165" fontId="8" fillId="3" borderId="20" xfId="1" applyNumberFormat="1" applyFont="1" applyFill="1" applyBorder="1" applyAlignment="1">
      <alignment horizontal="right" vertical="center"/>
    </xf>
    <xf numFmtId="165" fontId="8" fillId="3" borderId="21" xfId="1" applyNumberFormat="1" applyFont="1" applyFill="1" applyBorder="1" applyAlignment="1">
      <alignment horizontal="right" vertical="center"/>
    </xf>
    <xf numFmtId="165" fontId="8" fillId="0" borderId="20" xfId="1" applyNumberFormat="1" applyFont="1" applyFill="1" applyBorder="1" applyAlignment="1">
      <alignment horizontal="right" vertical="center"/>
    </xf>
    <xf numFmtId="165" fontId="8" fillId="0" borderId="21" xfId="1" applyNumberFormat="1" applyFont="1" applyFill="1" applyBorder="1" applyAlignment="1">
      <alignment horizontal="right" vertical="center"/>
    </xf>
    <xf numFmtId="166" fontId="7" fillId="0" borderId="19" xfId="1" applyNumberFormat="1" applyFont="1" applyFill="1" applyBorder="1" applyAlignment="1">
      <alignment horizontal="right" vertical="center"/>
    </xf>
    <xf numFmtId="166" fontId="7" fillId="0" borderId="20" xfId="1" applyNumberFormat="1" applyFont="1" applyFill="1" applyBorder="1" applyAlignment="1">
      <alignment horizontal="right" vertical="center"/>
    </xf>
    <xf numFmtId="166" fontId="8" fillId="0" borderId="20" xfId="1" applyNumberFormat="1" applyFont="1" applyFill="1" applyBorder="1" applyAlignment="1">
      <alignment horizontal="right" vertical="center"/>
    </xf>
    <xf numFmtId="166" fontId="7" fillId="0" borderId="22" xfId="1" applyNumberFormat="1" applyFont="1" applyFill="1" applyBorder="1" applyAlignment="1">
      <alignment horizontal="right" vertical="center"/>
    </xf>
    <xf numFmtId="165" fontId="7" fillId="0" borderId="20" xfId="1" applyNumberFormat="1" applyFont="1" applyFill="1" applyBorder="1" applyAlignment="1">
      <alignment horizontal="right" vertical="center"/>
    </xf>
    <xf numFmtId="0" fontId="5" fillId="4" borderId="23" xfId="3" applyNumberFormat="1" applyFont="1" applyFill="1" applyBorder="1" applyAlignment="1">
      <alignment horizontal="right" vertical="center" wrapText="1"/>
    </xf>
    <xf numFmtId="2" fontId="7" fillId="0" borderId="24" xfId="1" applyNumberFormat="1" applyFont="1" applyFill="1" applyBorder="1" applyAlignment="1">
      <alignment horizontal="right" vertical="center"/>
    </xf>
    <xf numFmtId="2" fontId="7" fillId="0" borderId="25" xfId="1" applyNumberFormat="1" applyFont="1" applyFill="1" applyBorder="1" applyAlignment="1">
      <alignment horizontal="right" vertical="center"/>
    </xf>
    <xf numFmtId="2" fontId="8" fillId="0" borderId="25" xfId="1" applyNumberFormat="1" applyFont="1" applyFill="1" applyBorder="1" applyAlignment="1">
      <alignment horizontal="right" vertical="center"/>
    </xf>
    <xf numFmtId="166" fontId="7" fillId="0" borderId="24" xfId="1" applyNumberFormat="1" applyFont="1" applyFill="1" applyBorder="1" applyAlignment="1">
      <alignment horizontal="right" vertical="center"/>
    </xf>
    <xf numFmtId="166" fontId="7" fillId="0" borderId="25" xfId="1" applyNumberFormat="1" applyFont="1" applyFill="1" applyBorder="1" applyAlignment="1">
      <alignment horizontal="right" vertical="center"/>
    </xf>
    <xf numFmtId="166" fontId="8" fillId="0" borderId="25" xfId="1" applyNumberFormat="1" applyFont="1" applyFill="1" applyBorder="1" applyAlignment="1">
      <alignment horizontal="right" vertical="center"/>
    </xf>
    <xf numFmtId="166" fontId="7" fillId="0" borderId="26" xfId="1" applyNumberFormat="1" applyFont="1" applyFill="1" applyBorder="1" applyAlignment="1">
      <alignment horizontal="right" vertical="center"/>
    </xf>
    <xf numFmtId="164" fontId="6" fillId="0" borderId="27" xfId="2" applyNumberFormat="1" applyFont="1" applyBorder="1" applyAlignment="1">
      <alignment horizontal="left" vertical="center" wrapText="1"/>
    </xf>
    <xf numFmtId="165" fontId="8" fillId="3" borderId="25" xfId="1" applyNumberFormat="1" applyFont="1" applyFill="1" applyBorder="1" applyAlignment="1">
      <alignment horizontal="right" vertical="center"/>
    </xf>
    <xf numFmtId="165" fontId="8" fillId="3" borderId="28" xfId="1" applyNumberFormat="1" applyFont="1" applyFill="1" applyBorder="1" applyAlignment="1">
      <alignment horizontal="right" vertical="center"/>
    </xf>
    <xf numFmtId="165" fontId="8" fillId="0" borderId="25" xfId="1" applyNumberFormat="1" applyFont="1" applyFill="1" applyBorder="1" applyAlignment="1">
      <alignment horizontal="right" vertical="center"/>
    </xf>
    <xf numFmtId="165" fontId="8" fillId="0" borderId="28" xfId="1" applyNumberFormat="1" applyFont="1" applyFill="1" applyBorder="1" applyAlignment="1">
      <alignment horizontal="right" vertical="center"/>
    </xf>
    <xf numFmtId="165" fontId="7" fillId="0" borderId="25" xfId="1" applyNumberFormat="1" applyFont="1" applyFill="1" applyBorder="1" applyAlignment="1">
      <alignment horizontal="right" vertical="center"/>
    </xf>
    <xf numFmtId="0" fontId="5" fillId="4" borderId="29" xfId="3" applyNumberFormat="1" applyFont="1" applyFill="1" applyBorder="1" applyAlignment="1">
      <alignment horizontal="right" vertical="center" wrapText="1"/>
    </xf>
    <xf numFmtId="164" fontId="11" fillId="5" borderId="30" xfId="2" applyNumberFormat="1" applyFont="1" applyFill="1" applyBorder="1" applyAlignment="1">
      <alignment horizontal="left" vertical="center" wrapText="1"/>
    </xf>
    <xf numFmtId="166" fontId="8" fillId="5" borderId="31" xfId="1" applyNumberFormat="1" applyFont="1" applyFill="1" applyBorder="1" applyAlignment="1">
      <alignment horizontal="right" vertical="center"/>
    </xf>
    <xf numFmtId="166" fontId="8" fillId="5" borderId="32" xfId="1" applyNumberFormat="1" applyFont="1" applyFill="1" applyBorder="1" applyAlignment="1">
      <alignment horizontal="right" vertical="center"/>
    </xf>
    <xf numFmtId="165" fontId="8" fillId="5" borderId="32" xfId="1" applyNumberFormat="1" applyFont="1" applyFill="1" applyBorder="1" applyAlignment="1">
      <alignment horizontal="right" vertical="center"/>
    </xf>
    <xf numFmtId="165" fontId="8" fillId="5" borderId="33" xfId="1" applyNumberFormat="1" applyFont="1" applyFill="1" applyBorder="1" applyAlignment="1">
      <alignment horizontal="right" vertical="center"/>
    </xf>
    <xf numFmtId="166" fontId="8" fillId="5" borderId="34" xfId="1" applyNumberFormat="1" applyFont="1" applyFill="1" applyBorder="1" applyAlignment="1">
      <alignment horizontal="right" vertical="center"/>
    </xf>
    <xf numFmtId="0" fontId="12" fillId="5" borderId="35" xfId="3" applyNumberFormat="1" applyFont="1" applyFill="1" applyBorder="1" applyAlignment="1">
      <alignment horizontal="right" vertical="center" wrapText="1"/>
    </xf>
    <xf numFmtId="166" fontId="5" fillId="0" borderId="15" xfId="1" applyNumberFormat="1" applyFont="1" applyFill="1" applyBorder="1" applyAlignment="1">
      <alignment horizontal="right" vertical="center"/>
    </xf>
    <xf numFmtId="0" fontId="6" fillId="0" borderId="11" xfId="2" applyFont="1" applyBorder="1" applyAlignment="1">
      <alignment horizontal="left" vertical="center" wrapText="1"/>
    </xf>
    <xf numFmtId="0" fontId="6" fillId="0" borderId="27" xfId="2" applyFont="1" applyBorder="1" applyAlignment="1">
      <alignment horizontal="left" vertical="center" wrapText="1"/>
    </xf>
    <xf numFmtId="0" fontId="11" fillId="5" borderId="30" xfId="2" applyFont="1" applyFill="1" applyBorder="1" applyAlignment="1">
      <alignment horizontal="left" vertical="center" wrapText="1"/>
    </xf>
    <xf numFmtId="166" fontId="8" fillId="5" borderId="36" xfId="1" applyNumberFormat="1" applyFont="1" applyFill="1" applyBorder="1" applyAlignment="1">
      <alignment horizontal="right" vertical="center"/>
    </xf>
    <xf numFmtId="165" fontId="8" fillId="5" borderId="37" xfId="1" applyNumberFormat="1" applyFont="1" applyFill="1" applyBorder="1" applyAlignment="1">
      <alignment horizontal="right" vertical="center"/>
    </xf>
    <xf numFmtId="166" fontId="8" fillId="5" borderId="24" xfId="1" applyNumberFormat="1" applyFont="1" applyFill="1" applyBorder="1" applyAlignment="1">
      <alignment horizontal="right" vertical="center"/>
    </xf>
    <xf numFmtId="166" fontId="8" fillId="5" borderId="25" xfId="1" applyNumberFormat="1" applyFont="1" applyFill="1" applyBorder="1" applyAlignment="1">
      <alignment horizontal="right" vertical="center"/>
    </xf>
    <xf numFmtId="165" fontId="8" fillId="5" borderId="25" xfId="1" applyNumberFormat="1" applyFont="1" applyFill="1" applyBorder="1" applyAlignment="1">
      <alignment horizontal="right" vertical="center"/>
    </xf>
    <xf numFmtId="165" fontId="8" fillId="5" borderId="28" xfId="1" applyNumberFormat="1" applyFont="1" applyFill="1" applyBorder="1" applyAlignment="1">
      <alignment horizontal="right" vertical="center"/>
    </xf>
    <xf numFmtId="166" fontId="8" fillId="5" borderId="26" xfId="1" applyNumberFormat="1" applyFont="1" applyFill="1" applyBorder="1" applyAlignment="1">
      <alignment horizontal="right" vertical="center"/>
    </xf>
    <xf numFmtId="166" fontId="8" fillId="5" borderId="38" xfId="1" applyNumberFormat="1" applyFont="1" applyFill="1" applyBorder="1" applyAlignment="1">
      <alignment horizontal="right" vertical="center"/>
    </xf>
    <xf numFmtId="165" fontId="8" fillId="5" borderId="38" xfId="1" applyNumberFormat="1" applyFont="1" applyFill="1" applyBorder="1" applyAlignment="1">
      <alignment horizontal="right" vertical="center"/>
    </xf>
    <xf numFmtId="165" fontId="8" fillId="5" borderId="39" xfId="1" applyNumberFormat="1" applyFont="1" applyFill="1" applyBorder="1" applyAlignment="1">
      <alignment horizontal="right" vertical="center"/>
    </xf>
    <xf numFmtId="0" fontId="12" fillId="5" borderId="23" xfId="3" applyNumberFormat="1" applyFont="1" applyFill="1" applyBorder="1" applyAlignment="1">
      <alignment horizontal="right" vertical="center" wrapText="1"/>
    </xf>
    <xf numFmtId="0" fontId="11" fillId="0" borderId="30" xfId="2" applyFont="1" applyFill="1" applyBorder="1" applyAlignment="1">
      <alignment horizontal="left" vertical="center" wrapText="1"/>
    </xf>
    <xf numFmtId="1" fontId="8" fillId="0" borderId="40" xfId="1" applyNumberFormat="1" applyFont="1" applyFill="1" applyBorder="1" applyAlignment="1">
      <alignment horizontal="right" vertical="center"/>
    </xf>
    <xf numFmtId="1" fontId="8" fillId="0" borderId="41" xfId="1" applyNumberFormat="1" applyFont="1" applyFill="1" applyBorder="1" applyAlignment="1">
      <alignment horizontal="right" vertical="center"/>
    </xf>
    <xf numFmtId="165" fontId="8" fillId="3" borderId="5" xfId="1" applyNumberFormat="1" applyFont="1" applyFill="1" applyBorder="1" applyAlignment="1">
      <alignment horizontal="right" vertical="center"/>
    </xf>
    <xf numFmtId="1" fontId="8" fillId="0" borderId="4" xfId="1" applyNumberFormat="1" applyFont="1" applyFill="1" applyBorder="1" applyAlignment="1">
      <alignment horizontal="right" vertical="center"/>
    </xf>
    <xf numFmtId="1" fontId="8" fillId="0" borderId="5" xfId="1" applyNumberFormat="1" applyFont="1" applyFill="1" applyBorder="1" applyAlignment="1">
      <alignment horizontal="right" vertical="center"/>
    </xf>
    <xf numFmtId="1" fontId="8" fillId="0" borderId="36" xfId="1" applyNumberFormat="1" applyFont="1" applyFill="1" applyBorder="1" applyAlignment="1">
      <alignment horizontal="right" vertical="center"/>
    </xf>
    <xf numFmtId="1" fontId="8" fillId="0" borderId="32" xfId="1" applyNumberFormat="1" applyFont="1" applyFill="1" applyBorder="1" applyAlignment="1">
      <alignment horizontal="right" vertical="center"/>
    </xf>
    <xf numFmtId="165" fontId="8" fillId="0" borderId="32" xfId="1" applyNumberFormat="1" applyFont="1" applyFill="1" applyBorder="1" applyAlignment="1">
      <alignment horizontal="right" vertical="center"/>
    </xf>
    <xf numFmtId="165" fontId="8" fillId="0" borderId="33" xfId="1" applyNumberFormat="1" applyFont="1" applyFill="1" applyBorder="1" applyAlignment="1">
      <alignment horizontal="right" vertical="center"/>
    </xf>
    <xf numFmtId="1" fontId="8" fillId="0" borderId="37" xfId="1" applyNumberFormat="1" applyFont="1" applyFill="1" applyBorder="1" applyAlignment="1">
      <alignment horizontal="right" vertical="center"/>
    </xf>
    <xf numFmtId="165" fontId="8" fillId="0" borderId="41" xfId="1" applyNumberFormat="1" applyFont="1" applyFill="1" applyBorder="1" applyAlignment="1">
      <alignment horizontal="right" vertical="center"/>
    </xf>
    <xf numFmtId="165" fontId="8" fillId="0" borderId="42" xfId="1" applyNumberFormat="1" applyFont="1" applyFill="1" applyBorder="1" applyAlignment="1">
      <alignment horizontal="right" vertical="center"/>
    </xf>
    <xf numFmtId="0" fontId="11" fillId="0" borderId="43" xfId="2" applyFont="1" applyFill="1" applyBorder="1" applyAlignment="1">
      <alignment horizontal="right" vertical="center" wrapText="1"/>
    </xf>
    <xf numFmtId="0" fontId="3" fillId="6" borderId="0" xfId="1" applyFont="1" applyFill="1"/>
    <xf numFmtId="0" fontId="13" fillId="5" borderId="31" xfId="1" applyFont="1" applyFill="1" applyBorder="1" applyAlignment="1">
      <alignment horizontal="center" vertical="center" wrapText="1"/>
    </xf>
    <xf numFmtId="0" fontId="13" fillId="5" borderId="34" xfId="1" applyFont="1" applyFill="1" applyBorder="1" applyAlignment="1">
      <alignment horizontal="center" vertical="center" wrapText="1"/>
    </xf>
    <xf numFmtId="0" fontId="12" fillId="5" borderId="34" xfId="1" applyFont="1" applyFill="1" applyBorder="1" applyAlignment="1">
      <alignment horizontal="center" vertical="center" wrapText="1"/>
    </xf>
    <xf numFmtId="0" fontId="12" fillId="5" borderId="30" xfId="1" applyFont="1" applyFill="1" applyBorder="1" applyAlignment="1">
      <alignment horizontal="center" vertical="center" wrapText="1"/>
    </xf>
    <xf numFmtId="165" fontId="8" fillId="3" borderId="8" xfId="1" applyNumberFormat="1" applyFont="1" applyFill="1" applyBorder="1" applyAlignment="1">
      <alignment horizontal="right" vertical="center"/>
    </xf>
    <xf numFmtId="165" fontId="8" fillId="0" borderId="44" xfId="1" applyNumberFormat="1" applyFont="1" applyFill="1" applyBorder="1" applyAlignment="1">
      <alignment horizontal="right"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7" fillId="7" borderId="7" xfId="1" applyNumberFormat="1" applyFont="1" applyFill="1" applyBorder="1" applyAlignment="1">
      <alignment horizontal="right" vertical="center"/>
    </xf>
    <xf numFmtId="166" fontId="7" fillId="7" borderId="8" xfId="1" applyNumberFormat="1" applyFont="1" applyFill="1" applyBorder="1" applyAlignment="1">
      <alignment horizontal="right" vertical="center"/>
    </xf>
    <xf numFmtId="166" fontId="8" fillId="7" borderId="8" xfId="1" applyNumberFormat="1" applyFont="1" applyFill="1" applyBorder="1" applyAlignment="1">
      <alignment horizontal="right" vertical="center"/>
    </xf>
    <xf numFmtId="165" fontId="8" fillId="7" borderId="8" xfId="1" applyNumberFormat="1" applyFont="1" applyFill="1" applyBorder="1" applyAlignment="1">
      <alignment horizontal="right" vertical="center"/>
    </xf>
    <xf numFmtId="165" fontId="8" fillId="7" borderId="6" xfId="1" applyNumberFormat="1" applyFont="1" applyFill="1" applyBorder="1" applyAlignment="1">
      <alignment horizontal="right" vertical="center"/>
    </xf>
    <xf numFmtId="166" fontId="7" fillId="7" borderId="12" xfId="1" applyNumberFormat="1" applyFont="1" applyFill="1" applyBorder="1" applyAlignment="1">
      <alignment horizontal="right" vertical="center"/>
    </xf>
    <xf numFmtId="165" fontId="7" fillId="7" borderId="8" xfId="1" applyNumberFormat="1" applyFont="1" applyFill="1" applyBorder="1" applyAlignment="1">
      <alignment horizontal="right" vertical="center"/>
    </xf>
    <xf numFmtId="165" fontId="7" fillId="3" borderId="44" xfId="1" applyNumberFormat="1" applyFont="1" applyFill="1" applyBorder="1" applyAlignment="1">
      <alignment horizontal="right" vertical="center"/>
    </xf>
    <xf numFmtId="165" fontId="7" fillId="0" borderId="44" xfId="1" applyNumberFormat="1" applyFont="1" applyFill="1" applyBorder="1" applyAlignment="1">
      <alignment horizontal="right" vertical="center"/>
    </xf>
    <xf numFmtId="165" fontId="8" fillId="7" borderId="9" xfId="1" applyNumberFormat="1" applyFont="1" applyFill="1" applyBorder="1" applyAlignment="1">
      <alignment horizontal="right" vertical="center"/>
    </xf>
    <xf numFmtId="165" fontId="7" fillId="3" borderId="15" xfId="1" applyNumberFormat="1" applyFont="1" applyFill="1" applyBorder="1" applyAlignment="1">
      <alignment horizontal="right" vertical="center"/>
    </xf>
    <xf numFmtId="165" fontId="7" fillId="3" borderId="0" xfId="1" applyNumberFormat="1" applyFont="1" applyFill="1" applyBorder="1" applyAlignment="1">
      <alignment horizontal="right" vertical="center"/>
    </xf>
    <xf numFmtId="165" fontId="8" fillId="3" borderId="45" xfId="1" applyNumberFormat="1" applyFont="1" applyFill="1" applyBorder="1" applyAlignment="1">
      <alignment horizontal="right" vertical="center"/>
    </xf>
    <xf numFmtId="165" fontId="7" fillId="0" borderId="15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right" vertical="center"/>
    </xf>
    <xf numFmtId="165" fontId="7" fillId="0" borderId="46" xfId="1" applyNumberFormat="1" applyFont="1" applyFill="1" applyBorder="1" applyAlignment="1">
      <alignment horizontal="right" vertical="center"/>
    </xf>
    <xf numFmtId="166" fontId="8" fillId="7" borderId="9" xfId="1" applyNumberFormat="1" applyFont="1" applyFill="1" applyBorder="1" applyAlignment="1">
      <alignment horizontal="right" vertical="center"/>
    </xf>
    <xf numFmtId="166" fontId="8" fillId="7" borderId="44" xfId="1" applyNumberFormat="1" applyFont="1" applyFill="1" applyBorder="1" applyAlignment="1">
      <alignment horizontal="right" vertical="center"/>
    </xf>
    <xf numFmtId="166" fontId="8" fillId="7" borderId="15" xfId="1" applyNumberFormat="1" applyFont="1" applyFill="1" applyBorder="1" applyAlignment="1">
      <alignment horizontal="right" vertical="center"/>
    </xf>
    <xf numFmtId="165" fontId="7" fillId="7" borderId="0" xfId="1" applyNumberFormat="1" applyFont="1" applyFill="1" applyBorder="1" applyAlignment="1">
      <alignment horizontal="right" vertical="center"/>
    </xf>
    <xf numFmtId="165" fontId="7" fillId="7" borderId="15" xfId="1" applyNumberFormat="1" applyFont="1" applyFill="1" applyBorder="1" applyAlignment="1">
      <alignment horizontal="right" vertical="center"/>
    </xf>
    <xf numFmtId="165" fontId="8" fillId="7" borderId="11" xfId="1" applyNumberFormat="1" applyFont="1" applyFill="1" applyBorder="1" applyAlignment="1">
      <alignment horizontal="right" vertical="center"/>
    </xf>
    <xf numFmtId="166" fontId="8" fillId="0" borderId="9" xfId="1" applyNumberFormat="1" applyFont="1" applyFill="1" applyBorder="1" applyAlignment="1">
      <alignment horizontal="right" vertical="center"/>
    </xf>
    <xf numFmtId="166" fontId="8" fillId="0" borderId="14" xfId="1" applyNumberFormat="1" applyFont="1" applyFill="1" applyBorder="1" applyAlignment="1">
      <alignment horizontal="right" vertical="center"/>
    </xf>
    <xf numFmtId="165" fontId="8" fillId="0" borderId="11" xfId="1" applyNumberFormat="1" applyFont="1" applyFill="1" applyBorder="1" applyAlignment="1">
      <alignment horizontal="right" vertical="center"/>
    </xf>
    <xf numFmtId="166" fontId="7" fillId="7" borderId="9" xfId="1" applyNumberFormat="1" applyFont="1" applyFill="1" applyBorder="1" applyAlignment="1">
      <alignment horizontal="right" vertical="center"/>
    </xf>
    <xf numFmtId="165" fontId="8" fillId="7" borderId="44" xfId="1" applyNumberFormat="1" applyFont="1" applyFill="1" applyBorder="1" applyAlignment="1">
      <alignment horizontal="right" vertical="center"/>
    </xf>
    <xf numFmtId="165" fontId="8" fillId="7" borderId="45" xfId="1" applyNumberFormat="1" applyFont="1" applyFill="1" applyBorder="1" applyAlignment="1">
      <alignment horizontal="right" vertical="center"/>
    </xf>
    <xf numFmtId="165" fontId="8" fillId="3" borderId="38" xfId="1" applyNumberFormat="1" applyFont="1" applyFill="1" applyBorder="1" applyAlignment="1">
      <alignment horizontal="right" vertical="center"/>
    </xf>
    <xf numFmtId="165" fontId="8" fillId="0" borderId="38" xfId="1" applyNumberFormat="1" applyFont="1" applyFill="1" applyBorder="1" applyAlignment="1">
      <alignment horizontal="right" vertical="center"/>
    </xf>
    <xf numFmtId="166" fontId="8" fillId="0" borderId="47" xfId="1" applyNumberFormat="1" applyFont="1" applyFill="1" applyBorder="1" applyAlignment="1">
      <alignment horizontal="right" vertical="center"/>
    </xf>
    <xf numFmtId="166" fontId="7" fillId="0" borderId="38" xfId="1" applyNumberFormat="1" applyFont="1" applyFill="1" applyBorder="1" applyAlignment="1">
      <alignment horizontal="right" vertical="center"/>
    </xf>
    <xf numFmtId="166" fontId="8" fillId="0" borderId="38" xfId="1" applyNumberFormat="1" applyFont="1" applyFill="1" applyBorder="1" applyAlignment="1">
      <alignment horizontal="right" vertical="center"/>
    </xf>
    <xf numFmtId="165" fontId="8" fillId="0" borderId="48" xfId="1" applyNumberFormat="1" applyFont="1" applyFill="1" applyBorder="1" applyAlignment="1">
      <alignment horizontal="right" vertical="center"/>
    </xf>
    <xf numFmtId="165" fontId="8" fillId="0" borderId="39" xfId="1" applyNumberFormat="1" applyFont="1" applyFill="1" applyBorder="1" applyAlignment="1">
      <alignment horizontal="right" vertical="center"/>
    </xf>
    <xf numFmtId="166" fontId="7" fillId="7" borderId="49" xfId="1" applyNumberFormat="1" applyFont="1" applyFill="1" applyBorder="1" applyAlignment="1">
      <alignment horizontal="right" vertical="center"/>
    </xf>
    <xf numFmtId="165" fontId="8" fillId="7" borderId="39" xfId="1" applyNumberFormat="1" applyFont="1" applyFill="1" applyBorder="1" applyAlignment="1">
      <alignment horizontal="right" vertical="center"/>
    </xf>
    <xf numFmtId="165" fontId="8" fillId="0" borderId="50" xfId="1" applyNumberFormat="1" applyFont="1" applyFill="1" applyBorder="1" applyAlignment="1">
      <alignment horizontal="right" vertical="center"/>
    </xf>
    <xf numFmtId="166" fontId="8" fillId="5" borderId="37" xfId="1" applyNumberFormat="1" applyFont="1" applyFill="1" applyBorder="1" applyAlignment="1">
      <alignment horizontal="right" vertical="center"/>
    </xf>
    <xf numFmtId="0" fontId="12" fillId="5" borderId="35" xfId="3" applyNumberFormat="1" applyFont="1" applyFill="1" applyBorder="1" applyAlignment="1">
      <alignment horizontal="left" vertical="center" wrapText="1"/>
    </xf>
    <xf numFmtId="166" fontId="8" fillId="7" borderId="7" xfId="1" applyNumberFormat="1" applyFont="1" applyFill="1" applyBorder="1" applyAlignment="1">
      <alignment horizontal="right" vertical="center"/>
    </xf>
    <xf numFmtId="166" fontId="8" fillId="7" borderId="12" xfId="1" applyNumberFormat="1" applyFont="1" applyFill="1" applyBorder="1" applyAlignment="1">
      <alignment horizontal="right" vertical="center"/>
    </xf>
    <xf numFmtId="166" fontId="8" fillId="7" borderId="20" xfId="1" applyNumberFormat="1" applyFont="1" applyFill="1" applyBorder="1" applyAlignment="1">
      <alignment horizontal="right" vertical="center"/>
    </xf>
    <xf numFmtId="165" fontId="8" fillId="7" borderId="20" xfId="1" applyNumberFormat="1" applyFont="1" applyFill="1" applyBorder="1" applyAlignment="1">
      <alignment horizontal="right" vertical="center"/>
    </xf>
    <xf numFmtId="0" fontId="11" fillId="0" borderId="51" xfId="2" applyFont="1" applyFill="1" applyBorder="1" applyAlignment="1">
      <alignment horizontal="left" vertical="center" wrapText="1"/>
    </xf>
    <xf numFmtId="165" fontId="7" fillId="3" borderId="41" xfId="1" applyNumberFormat="1" applyFont="1" applyFill="1" applyBorder="1" applyAlignment="1">
      <alignment horizontal="right" vertical="center"/>
    </xf>
    <xf numFmtId="165" fontId="8" fillId="3" borderId="42" xfId="1" applyNumberFormat="1" applyFont="1" applyFill="1" applyBorder="1" applyAlignment="1">
      <alignment horizontal="right" vertical="center"/>
    </xf>
    <xf numFmtId="166" fontId="8" fillId="0" borderId="40" xfId="1" applyNumberFormat="1" applyFont="1" applyFill="1" applyBorder="1" applyAlignment="1">
      <alignment horizontal="right" vertical="center"/>
    </xf>
    <xf numFmtId="166" fontId="8" fillId="0" borderId="41" xfId="1" applyNumberFormat="1" applyFont="1" applyFill="1" applyBorder="1" applyAlignment="1">
      <alignment horizontal="right" vertical="center"/>
    </xf>
    <xf numFmtId="1" fontId="8" fillId="0" borderId="52" xfId="1" applyNumberFormat="1" applyFont="1" applyFill="1" applyBorder="1" applyAlignment="1">
      <alignment horizontal="right" vertical="center"/>
    </xf>
    <xf numFmtId="166" fontId="3" fillId="8" borderId="53" xfId="1" applyNumberFormat="1" applyFont="1" applyFill="1" applyBorder="1"/>
    <xf numFmtId="166" fontId="3" fillId="8" borderId="54" xfId="1" applyNumberFormat="1" applyFont="1" applyFill="1" applyBorder="1"/>
    <xf numFmtId="166" fontId="3" fillId="8" borderId="34" xfId="1" applyNumberFormat="1" applyFont="1" applyFill="1" applyBorder="1"/>
    <xf numFmtId="166" fontId="4" fillId="8" borderId="34" xfId="1" applyNumberFormat="1" applyFont="1" applyFill="1" applyBorder="1"/>
    <xf numFmtId="0" fontId="3" fillId="8" borderId="34" xfId="1" applyFont="1" applyFill="1" applyBorder="1" applyAlignment="1">
      <alignment horizontal="right"/>
    </xf>
    <xf numFmtId="0" fontId="3" fillId="8" borderId="54" xfId="1" applyFont="1" applyFill="1" applyBorder="1" applyAlignment="1">
      <alignment horizontal="right"/>
    </xf>
    <xf numFmtId="166" fontId="4" fillId="8" borderId="54" xfId="1" applyNumberFormat="1" applyFont="1" applyFill="1" applyBorder="1"/>
    <xf numFmtId="166" fontId="4" fillId="8" borderId="22" xfId="1" applyNumberFormat="1" applyFont="1" applyFill="1" applyBorder="1"/>
    <xf numFmtId="0" fontId="3" fillId="8" borderId="55" xfId="1" applyFont="1" applyFill="1" applyBorder="1" applyAlignment="1">
      <alignment horizontal="right"/>
    </xf>
    <xf numFmtId="0" fontId="12" fillId="9" borderId="34" xfId="1" applyFont="1" applyFill="1" applyBorder="1" applyAlignment="1">
      <alignment horizontal="center" vertical="center" wrapText="1"/>
    </xf>
    <xf numFmtId="0" fontId="12" fillId="9" borderId="30" xfId="1" applyFont="1" applyFill="1" applyBorder="1" applyAlignment="1">
      <alignment horizontal="center" vertical="center" wrapText="1"/>
    </xf>
    <xf numFmtId="165" fontId="7" fillId="0" borderId="7" xfId="1" applyNumberFormat="1" applyFont="1" applyFill="1" applyBorder="1" applyAlignment="1">
      <alignment horizontal="right" vertical="center"/>
    </xf>
    <xf numFmtId="165" fontId="7" fillId="3" borderId="20" xfId="1" applyNumberFormat="1" applyFont="1" applyFill="1" applyBorder="1" applyAlignment="1">
      <alignment horizontal="right" vertical="center"/>
    </xf>
    <xf numFmtId="165" fontId="7" fillId="0" borderId="22" xfId="1" applyNumberFormat="1" applyFont="1" applyFill="1" applyBorder="1" applyAlignment="1">
      <alignment horizontal="right" vertical="center"/>
    </xf>
    <xf numFmtId="165" fontId="7" fillId="3" borderId="25" xfId="1" applyNumberFormat="1" applyFont="1" applyFill="1" applyBorder="1" applyAlignment="1">
      <alignment horizontal="right" vertical="center"/>
    </xf>
    <xf numFmtId="165" fontId="7" fillId="0" borderId="26" xfId="1" applyNumberFormat="1" applyFont="1" applyFill="1" applyBorder="1" applyAlignment="1">
      <alignment horizontal="right" vertical="center"/>
    </xf>
    <xf numFmtId="167" fontId="8" fillId="0" borderId="25" xfId="1" applyNumberFormat="1" applyFont="1" applyFill="1" applyBorder="1" applyAlignment="1">
      <alignment horizontal="right" vertical="center"/>
    </xf>
    <xf numFmtId="0" fontId="6" fillId="0" borderId="56" xfId="2" applyFont="1" applyBorder="1" applyAlignment="1">
      <alignment horizontal="left" vertical="center" wrapText="1"/>
    </xf>
    <xf numFmtId="165" fontId="8" fillId="3" borderId="32" xfId="1" applyNumberFormat="1" applyFont="1" applyFill="1" applyBorder="1" applyAlignment="1">
      <alignment horizontal="right" vertical="center"/>
    </xf>
    <xf numFmtId="165" fontId="8" fillId="3" borderId="33" xfId="1" applyNumberFormat="1" applyFont="1" applyFill="1" applyBorder="1" applyAlignment="1">
      <alignment horizontal="right" vertical="center"/>
    </xf>
    <xf numFmtId="165" fontId="8" fillId="3" borderId="41" xfId="1" applyNumberFormat="1" applyFont="1" applyFill="1" applyBorder="1" applyAlignment="1">
      <alignment horizontal="right" vertical="center"/>
    </xf>
    <xf numFmtId="165" fontId="8" fillId="0" borderId="52" xfId="1" applyNumberFormat="1" applyFont="1" applyFill="1" applyBorder="1" applyAlignment="1">
      <alignment horizontal="right" vertical="center"/>
    </xf>
    <xf numFmtId="0" fontId="14" fillId="9" borderId="34" xfId="2" applyFont="1" applyFill="1" applyBorder="1" applyAlignment="1">
      <alignment horizontal="center" vertical="top" wrapText="1"/>
    </xf>
    <xf numFmtId="0" fontId="3" fillId="8" borderId="31" xfId="1" applyFont="1" applyFill="1" applyBorder="1"/>
    <xf numFmtId="0" fontId="3" fillId="8" borderId="34" xfId="1" applyFont="1" applyFill="1" applyBorder="1"/>
    <xf numFmtId="0" fontId="14" fillId="9" borderId="34" xfId="2" applyFont="1" applyFill="1" applyBorder="1" applyAlignment="1">
      <alignment horizontal="centerContinuous" vertical="top" wrapText="1"/>
    </xf>
    <xf numFmtId="0" fontId="3" fillId="9" borderId="57" xfId="1" applyFont="1" applyFill="1" applyBorder="1" applyAlignment="1">
      <alignment horizontal="centerContinuous" vertical="top" wrapText="1"/>
    </xf>
    <xf numFmtId="0" fontId="3" fillId="9" borderId="34" xfId="1" applyFont="1" applyFill="1" applyBorder="1" applyAlignment="1">
      <alignment horizontal="centerContinuous" vertical="top" wrapText="1"/>
    </xf>
    <xf numFmtId="0" fontId="11" fillId="9" borderId="34" xfId="2" applyFont="1" applyFill="1" applyBorder="1" applyAlignment="1">
      <alignment horizontal="centerContinuous" vertical="top" wrapText="1"/>
    </xf>
    <xf numFmtId="0" fontId="14" fillId="9" borderId="30" xfId="2" applyFont="1" applyFill="1" applyBorder="1" applyAlignment="1">
      <alignment horizontal="center" vertical="top" wrapText="1"/>
    </xf>
    <xf numFmtId="0" fontId="15" fillId="5" borderId="15" xfId="2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0" fontId="13" fillId="5" borderId="45" xfId="1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2" fillId="10" borderId="20" xfId="1" applyFill="1" applyBorder="1" applyAlignment="1">
      <alignment horizontal="center" wrapText="1"/>
    </xf>
    <xf numFmtId="0" fontId="16" fillId="10" borderId="20" xfId="1" applyFont="1" applyFill="1" applyBorder="1" applyAlignment="1">
      <alignment horizontal="center" wrapText="1"/>
    </xf>
    <xf numFmtId="0" fontId="17" fillId="10" borderId="20" xfId="1" applyFont="1" applyFill="1" applyBorder="1" applyAlignment="1">
      <alignment horizontal="center"/>
    </xf>
    <xf numFmtId="0" fontId="18" fillId="10" borderId="20" xfId="2" applyFont="1" applyFill="1" applyBorder="1" applyAlignment="1">
      <alignment horizontal="center" vertical="center"/>
    </xf>
    <xf numFmtId="0" fontId="2" fillId="5" borderId="20" xfId="1" applyFill="1" applyBorder="1" applyAlignment="1">
      <alignment horizontal="center" wrapText="1"/>
    </xf>
    <xf numFmtId="0" fontId="16" fillId="5" borderId="20" xfId="1" applyFont="1" applyFill="1" applyBorder="1" applyAlignment="1">
      <alignment horizontal="center" wrapText="1"/>
    </xf>
    <xf numFmtId="0" fontId="17" fillId="5" borderId="20" xfId="1" applyFont="1" applyFill="1" applyBorder="1" applyAlignment="1">
      <alignment horizontal="center"/>
    </xf>
    <xf numFmtId="0" fontId="18" fillId="5" borderId="20" xfId="2" applyFont="1" applyFill="1" applyBorder="1" applyAlignment="1">
      <alignment horizontal="center" vertical="center"/>
    </xf>
    <xf numFmtId="0" fontId="19" fillId="5" borderId="20" xfId="1" applyFont="1" applyFill="1" applyBorder="1" applyAlignment="1">
      <alignment horizontal="center" wrapText="1"/>
    </xf>
    <xf numFmtId="0" fontId="20" fillId="5" borderId="20" xfId="1" applyFont="1" applyFill="1" applyBorder="1" applyAlignment="1">
      <alignment horizontal="center" wrapText="1"/>
    </xf>
    <xf numFmtId="0" fontId="20" fillId="5" borderId="20" xfId="1" applyFont="1" applyFill="1" applyBorder="1" applyAlignment="1">
      <alignment horizontal="center"/>
    </xf>
    <xf numFmtId="0" fontId="21" fillId="5" borderId="20" xfId="2" applyFont="1" applyFill="1" applyBorder="1" applyAlignment="1">
      <alignment horizontal="center" vertical="center"/>
    </xf>
    <xf numFmtId="0" fontId="3" fillId="9" borderId="21" xfId="1" applyFont="1" applyFill="1" applyBorder="1" applyAlignment="1">
      <alignment horizontal="center" vertical="center" wrapText="1"/>
    </xf>
    <xf numFmtId="0" fontId="22" fillId="9" borderId="24" xfId="2" applyFont="1" applyFill="1" applyBorder="1" applyAlignment="1">
      <alignment horizontal="center" vertical="center" wrapText="1"/>
    </xf>
    <xf numFmtId="0" fontId="7" fillId="8" borderId="25" xfId="1" applyFont="1" applyFill="1" applyBorder="1" applyAlignment="1">
      <alignment horizontal="center" vertical="center"/>
    </xf>
    <xf numFmtId="0" fontId="12" fillId="8" borderId="25" xfId="2" applyFont="1" applyFill="1" applyBorder="1" applyAlignment="1">
      <alignment horizontal="center" vertical="center"/>
    </xf>
    <xf numFmtId="0" fontId="6" fillId="8" borderId="25" xfId="2" applyFont="1" applyFill="1" applyBorder="1" applyAlignment="1">
      <alignment horizontal="center" vertical="center" wrapText="1"/>
    </xf>
    <xf numFmtId="0" fontId="7" fillId="9" borderId="25" xfId="1" applyFont="1" applyFill="1" applyBorder="1" applyAlignment="1">
      <alignment horizontal="center" vertical="center"/>
    </xf>
    <xf numFmtId="0" fontId="12" fillId="9" borderId="25" xfId="2" applyFont="1" applyFill="1" applyBorder="1" applyAlignment="1">
      <alignment horizontal="center" vertical="center"/>
    </xf>
    <xf numFmtId="0" fontId="6" fillId="9" borderId="25" xfId="2" applyFont="1" applyFill="1" applyBorder="1" applyAlignment="1">
      <alignment horizontal="center" vertical="center" wrapText="1"/>
    </xf>
    <xf numFmtId="0" fontId="22" fillId="9" borderId="28" xfId="2" applyFont="1" applyFill="1" applyBorder="1" applyAlignment="1">
      <alignment horizontal="center" vertical="center" wrapText="1"/>
    </xf>
    <xf numFmtId="0" fontId="23" fillId="9" borderId="49" xfId="1" applyFont="1" applyFill="1" applyBorder="1" applyAlignment="1">
      <alignment horizontal="center" wrapText="1"/>
    </xf>
    <xf numFmtId="0" fontId="24" fillId="8" borderId="38" xfId="1" applyFont="1" applyFill="1" applyBorder="1" applyAlignment="1">
      <alignment horizontal="center" wrapText="1"/>
    </xf>
    <xf numFmtId="0" fontId="23" fillId="8" borderId="38" xfId="1" applyFont="1" applyFill="1" applyBorder="1" applyAlignment="1">
      <alignment horizontal="center" wrapText="1"/>
    </xf>
    <xf numFmtId="0" fontId="24" fillId="9" borderId="38" xfId="1" applyFont="1" applyFill="1" applyBorder="1" applyAlignment="1">
      <alignment horizontal="center" wrapText="1"/>
    </xf>
    <xf numFmtId="0" fontId="23" fillId="9" borderId="38" xfId="1" applyFont="1" applyFill="1" applyBorder="1" applyAlignment="1">
      <alignment horizontal="center" wrapText="1"/>
    </xf>
    <xf numFmtId="0" fontId="23" fillId="9" borderId="39" xfId="1" applyFont="1" applyFill="1" applyBorder="1" applyAlignment="1">
      <alignment horizontal="center" wrapText="1"/>
    </xf>
    <xf numFmtId="0" fontId="3" fillId="0" borderId="58" xfId="1" applyFont="1" applyBorder="1"/>
    <xf numFmtId="0" fontId="3" fillId="0" borderId="58" xfId="1" applyFont="1" applyBorder="1" applyAlignment="1">
      <alignment wrapText="1"/>
    </xf>
    <xf numFmtId="0" fontId="4" fillId="0" borderId="58" xfId="1" applyFont="1" applyBorder="1" applyAlignment="1">
      <alignment wrapText="1"/>
    </xf>
    <xf numFmtId="0" fontId="2" fillId="0" borderId="0" xfId="1" applyAlignment="1">
      <alignment vertical="center" wrapText="1"/>
    </xf>
    <xf numFmtId="0" fontId="25" fillId="0" borderId="0" xfId="1" applyFont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8" fillId="0" borderId="59" xfId="1" applyFont="1" applyBorder="1" applyAlignment="1">
      <alignment vertical="center" wrapText="1"/>
    </xf>
  </cellXfs>
  <cellStyles count="14">
    <cellStyle name="Normal" xfId="0" builtinId="0"/>
    <cellStyle name="Normal 10" xfId="4"/>
    <cellStyle name="Normal 12" xfId="5"/>
    <cellStyle name="Normal 2" xfId="1"/>
    <cellStyle name="Normal 2 2" xfId="3"/>
    <cellStyle name="Normal 2 3" xfId="6"/>
    <cellStyle name="Normal 2 4" xfId="7"/>
    <cellStyle name="Normal 3" xfId="8"/>
    <cellStyle name="Normal 3 2" xfId="9"/>
    <cellStyle name="Normal 3 2 2" xfId="10"/>
    <cellStyle name="Normal 7" xfId="11"/>
    <cellStyle name="Normal 8 2" xfId="12"/>
    <cellStyle name="Normal_8.1.1" xfId="2"/>
    <cellStyle name="Percent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BF124"/>
  <sheetViews>
    <sheetView showGridLines="0" tabSelected="1" view="pageBreakPreview" topLeftCell="Z1" zoomScale="80" zoomScaleNormal="80" zoomScaleSheetLayoutView="80" zoomScalePageLayoutView="80" workbookViewId="0">
      <pane xSplit="1" ySplit="7" topLeftCell="AB113" activePane="bottomRight" state="frozen"/>
      <selection activeCell="Z1" sqref="Z1"/>
      <selection pane="topRight" activeCell="AA1" sqref="AA1"/>
      <selection pane="bottomLeft" activeCell="Z8" sqref="Z8"/>
      <selection pane="bottomRight" activeCell="Z122" sqref="Z122:AB122"/>
    </sheetView>
  </sheetViews>
  <sheetFormatPr defaultColWidth="9.140625" defaultRowHeight="12" outlineLevelRow="1" outlineLevelCol="1"/>
  <cols>
    <col min="1" max="1" width="41.5703125" style="1" customWidth="1"/>
    <col min="2" max="2" width="7.42578125" style="1" customWidth="1"/>
    <col min="3" max="4" width="6.5703125" style="1" customWidth="1" outlineLevel="1"/>
    <col min="5" max="5" width="7.5703125" style="1" bestFit="1" customWidth="1"/>
    <col min="6" max="6" width="6.85546875" style="1" customWidth="1" outlineLevel="1"/>
    <col min="7" max="7" width="7.140625" style="1" customWidth="1" outlineLevel="1"/>
    <col min="8" max="8" width="7.42578125" style="1" customWidth="1"/>
    <col min="9" max="10" width="6.5703125" style="1" customWidth="1" outlineLevel="1"/>
    <col min="11" max="11" width="7.42578125" style="1" customWidth="1"/>
    <col min="12" max="12" width="8" style="1" customWidth="1" outlineLevel="1"/>
    <col min="13" max="13" width="7.85546875" style="1" customWidth="1" outlineLevel="1"/>
    <col min="14" max="14" width="6.5703125" style="1" bestFit="1" customWidth="1"/>
    <col min="15" max="16" width="6.5703125" style="1" customWidth="1" outlineLevel="1"/>
    <col min="17" max="17" width="7.42578125" style="1" customWidth="1"/>
    <col min="18" max="18" width="7.140625" style="1" customWidth="1" outlineLevel="1"/>
    <col min="19" max="19" width="7.42578125" style="1" customWidth="1" outlineLevel="1"/>
    <col min="20" max="20" width="6.5703125" style="1" bestFit="1" customWidth="1"/>
    <col min="21" max="22" width="6.5703125" style="1" customWidth="1" outlineLevel="1"/>
    <col min="23" max="23" width="8.140625" style="1" customWidth="1"/>
    <col min="24" max="24" width="7.5703125" style="1" customWidth="1" outlineLevel="1"/>
    <col min="25" max="25" width="8" style="1" customWidth="1" outlineLevel="1"/>
    <col min="26" max="26" width="20.5703125" style="1" customWidth="1"/>
    <col min="27" max="27" width="9.140625" style="1"/>
    <col min="28" max="29" width="9.140625" style="1" outlineLevel="1"/>
    <col min="30" max="30" width="9.140625" style="1"/>
    <col min="31" max="32" width="9.140625" style="1" outlineLevel="1"/>
    <col min="33" max="33" width="9.140625" style="1"/>
    <col min="34" max="35" width="9.140625" style="1" outlineLevel="1"/>
    <col min="36" max="36" width="9.140625" style="1"/>
    <col min="37" max="38" width="9.140625" style="1" outlineLevel="1"/>
    <col min="39" max="39" width="9.140625" style="1"/>
    <col min="40" max="41" width="9.140625" style="1" outlineLevel="1"/>
    <col min="42" max="42" width="9.140625" style="1"/>
    <col min="43" max="44" width="9.140625" style="1" outlineLevel="1"/>
    <col min="45" max="45" width="9.140625" style="1"/>
    <col min="46" max="47" width="9.140625" style="1" customWidth="1" outlineLevel="1"/>
    <col min="48" max="48" width="9.140625" style="1"/>
    <col min="49" max="50" width="9.140625" style="1" customWidth="1" outlineLevel="1"/>
    <col min="51" max="51" width="23.42578125" style="1" customWidth="1"/>
    <col min="52" max="57" width="9.140625" style="1"/>
    <col min="58" max="58" width="19.42578125" style="1" customWidth="1"/>
    <col min="59" max="16384" width="9.140625" style="1"/>
  </cols>
  <sheetData>
    <row r="1" spans="1:58" ht="27.75" customHeight="1" thickBot="1">
      <c r="A1" s="231" t="s">
        <v>54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29"/>
      <c r="U1" s="229"/>
      <c r="V1" s="229"/>
      <c r="W1" s="229"/>
      <c r="X1" s="229"/>
      <c r="Y1" s="229"/>
      <c r="Z1" s="228"/>
    </row>
    <row r="2" spans="1:58" ht="16.5" customHeight="1" thickBot="1">
      <c r="A2" s="227"/>
      <c r="B2" s="226"/>
      <c r="C2" s="226"/>
      <c r="D2" s="226"/>
      <c r="E2" s="226"/>
      <c r="F2" s="226"/>
      <c r="G2" s="226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spans="1:58" ht="15.75" customHeight="1">
      <c r="A3" s="224"/>
      <c r="B3" s="223" t="s">
        <v>53</v>
      </c>
      <c r="C3" s="222"/>
      <c r="D3" s="222"/>
      <c r="E3" s="222"/>
      <c r="F3" s="222"/>
      <c r="G3" s="222"/>
      <c r="H3" s="223" t="s">
        <v>52</v>
      </c>
      <c r="I3" s="222"/>
      <c r="J3" s="222"/>
      <c r="K3" s="222"/>
      <c r="L3" s="222"/>
      <c r="M3" s="222"/>
      <c r="N3" s="223">
        <v>2014</v>
      </c>
      <c r="O3" s="222"/>
      <c r="P3" s="222"/>
      <c r="Q3" s="222"/>
      <c r="R3" s="222"/>
      <c r="S3" s="222"/>
      <c r="T3" s="223">
        <v>2015</v>
      </c>
      <c r="U3" s="222"/>
      <c r="V3" s="222"/>
      <c r="W3" s="222"/>
      <c r="X3" s="222"/>
      <c r="Y3" s="222"/>
      <c r="Z3" s="219"/>
      <c r="AA3" s="221">
        <v>2016</v>
      </c>
      <c r="AB3" s="220"/>
      <c r="AC3" s="220"/>
      <c r="AD3" s="220"/>
      <c r="AE3" s="220"/>
      <c r="AF3" s="220"/>
      <c r="AG3" s="221">
        <v>2017</v>
      </c>
      <c r="AH3" s="220"/>
      <c r="AI3" s="220"/>
      <c r="AJ3" s="220"/>
      <c r="AK3" s="220"/>
      <c r="AL3" s="220"/>
      <c r="AM3" s="221">
        <v>2018</v>
      </c>
      <c r="AN3" s="220"/>
      <c r="AO3" s="220"/>
      <c r="AP3" s="220"/>
      <c r="AQ3" s="220"/>
      <c r="AR3" s="220"/>
      <c r="AS3" s="221">
        <v>2019</v>
      </c>
      <c r="AT3" s="220"/>
      <c r="AU3" s="220"/>
      <c r="AV3" s="220"/>
      <c r="AW3" s="220"/>
      <c r="AX3" s="220"/>
      <c r="AY3" s="219"/>
      <c r="AZ3" s="221">
        <v>2020</v>
      </c>
      <c r="BA3" s="220"/>
      <c r="BB3" s="220"/>
      <c r="BC3" s="220"/>
      <c r="BD3" s="220"/>
      <c r="BE3" s="220"/>
      <c r="BF3" s="219"/>
    </row>
    <row r="4" spans="1:58" ht="12.75">
      <c r="A4" s="218" t="s">
        <v>51</v>
      </c>
      <c r="B4" s="216" t="s">
        <v>50</v>
      </c>
      <c r="C4" s="217" t="s">
        <v>49</v>
      </c>
      <c r="D4" s="217" t="s">
        <v>48</v>
      </c>
      <c r="E4" s="216" t="s">
        <v>50</v>
      </c>
      <c r="F4" s="215" t="s">
        <v>49</v>
      </c>
      <c r="G4" s="215" t="s">
        <v>48</v>
      </c>
      <c r="H4" s="216" t="s">
        <v>50</v>
      </c>
      <c r="I4" s="217" t="s">
        <v>49</v>
      </c>
      <c r="J4" s="217" t="s">
        <v>48</v>
      </c>
      <c r="K4" s="216" t="s">
        <v>50</v>
      </c>
      <c r="L4" s="215" t="s">
        <v>49</v>
      </c>
      <c r="M4" s="215" t="s">
        <v>48</v>
      </c>
      <c r="N4" s="216" t="s">
        <v>50</v>
      </c>
      <c r="O4" s="217" t="s">
        <v>49</v>
      </c>
      <c r="P4" s="217" t="s">
        <v>48</v>
      </c>
      <c r="Q4" s="216" t="s">
        <v>50</v>
      </c>
      <c r="R4" s="215" t="s">
        <v>49</v>
      </c>
      <c r="S4" s="215" t="s">
        <v>48</v>
      </c>
      <c r="T4" s="216" t="s">
        <v>50</v>
      </c>
      <c r="U4" s="217" t="s">
        <v>49</v>
      </c>
      <c r="V4" s="217" t="s">
        <v>48</v>
      </c>
      <c r="W4" s="216" t="s">
        <v>50</v>
      </c>
      <c r="X4" s="215" t="s">
        <v>49</v>
      </c>
      <c r="Y4" s="215" t="s">
        <v>48</v>
      </c>
      <c r="Z4" s="211" t="s">
        <v>47</v>
      </c>
      <c r="AA4" s="213" t="s">
        <v>50</v>
      </c>
      <c r="AB4" s="214" t="s">
        <v>49</v>
      </c>
      <c r="AC4" s="214" t="s">
        <v>48</v>
      </c>
      <c r="AD4" s="213" t="s">
        <v>50</v>
      </c>
      <c r="AE4" s="212" t="s">
        <v>49</v>
      </c>
      <c r="AF4" s="212" t="s">
        <v>48</v>
      </c>
      <c r="AG4" s="213" t="s">
        <v>50</v>
      </c>
      <c r="AH4" s="214" t="s">
        <v>49</v>
      </c>
      <c r="AI4" s="214" t="s">
        <v>48</v>
      </c>
      <c r="AJ4" s="213" t="s">
        <v>50</v>
      </c>
      <c r="AK4" s="212" t="s">
        <v>49</v>
      </c>
      <c r="AL4" s="212" t="s">
        <v>48</v>
      </c>
      <c r="AM4" s="213" t="s">
        <v>50</v>
      </c>
      <c r="AN4" s="214" t="s">
        <v>49</v>
      </c>
      <c r="AO4" s="214" t="s">
        <v>48</v>
      </c>
      <c r="AP4" s="213" t="s">
        <v>50</v>
      </c>
      <c r="AQ4" s="212" t="s">
        <v>49</v>
      </c>
      <c r="AR4" s="212" t="s">
        <v>48</v>
      </c>
      <c r="AS4" s="213" t="s">
        <v>50</v>
      </c>
      <c r="AT4" s="214" t="s">
        <v>49</v>
      </c>
      <c r="AU4" s="214" t="s">
        <v>48</v>
      </c>
      <c r="AV4" s="213" t="s">
        <v>50</v>
      </c>
      <c r="AW4" s="212" t="s">
        <v>49</v>
      </c>
      <c r="AX4" s="212" t="s">
        <v>48</v>
      </c>
      <c r="AY4" s="211" t="s">
        <v>47</v>
      </c>
      <c r="AZ4" s="213" t="s">
        <v>50</v>
      </c>
      <c r="BA4" s="214" t="s">
        <v>49</v>
      </c>
      <c r="BB4" s="214" t="s">
        <v>48</v>
      </c>
      <c r="BC4" s="213" t="s">
        <v>50</v>
      </c>
      <c r="BD4" s="212" t="s">
        <v>49</v>
      </c>
      <c r="BE4" s="212" t="s">
        <v>48</v>
      </c>
      <c r="BF4" s="211" t="s">
        <v>47</v>
      </c>
    </row>
    <row r="5" spans="1:58" ht="15" customHeight="1">
      <c r="A5" s="210"/>
      <c r="B5" s="209" t="s">
        <v>46</v>
      </c>
      <c r="C5" s="208"/>
      <c r="D5" s="208"/>
      <c r="E5" s="207" t="s">
        <v>45</v>
      </c>
      <c r="F5" s="206"/>
      <c r="G5" s="206"/>
      <c r="H5" s="209" t="s">
        <v>46</v>
      </c>
      <c r="I5" s="208"/>
      <c r="J5" s="208"/>
      <c r="K5" s="207" t="s">
        <v>45</v>
      </c>
      <c r="L5" s="206"/>
      <c r="M5" s="206"/>
      <c r="N5" s="209" t="s">
        <v>46</v>
      </c>
      <c r="O5" s="208"/>
      <c r="P5" s="208"/>
      <c r="Q5" s="207" t="s">
        <v>45</v>
      </c>
      <c r="R5" s="206"/>
      <c r="S5" s="206"/>
      <c r="T5" s="205" t="s">
        <v>46</v>
      </c>
      <c r="U5" s="204"/>
      <c r="V5" s="204"/>
      <c r="W5" s="203" t="s">
        <v>45</v>
      </c>
      <c r="X5" s="202"/>
      <c r="Y5" s="202"/>
      <c r="Z5" s="197"/>
      <c r="AA5" s="201" t="s">
        <v>46</v>
      </c>
      <c r="AB5" s="200"/>
      <c r="AC5" s="200"/>
      <c r="AD5" s="199" t="s">
        <v>45</v>
      </c>
      <c r="AE5" s="198"/>
      <c r="AF5" s="198"/>
      <c r="AG5" s="201" t="s">
        <v>46</v>
      </c>
      <c r="AH5" s="200"/>
      <c r="AI5" s="200"/>
      <c r="AJ5" s="199" t="s">
        <v>45</v>
      </c>
      <c r="AK5" s="198"/>
      <c r="AL5" s="198"/>
      <c r="AM5" s="201" t="s">
        <v>46</v>
      </c>
      <c r="AN5" s="200"/>
      <c r="AO5" s="200"/>
      <c r="AP5" s="199" t="s">
        <v>45</v>
      </c>
      <c r="AQ5" s="198"/>
      <c r="AR5" s="198"/>
      <c r="AS5" s="201" t="s">
        <v>46</v>
      </c>
      <c r="AT5" s="200"/>
      <c r="AU5" s="200"/>
      <c r="AV5" s="199" t="s">
        <v>45</v>
      </c>
      <c r="AW5" s="198"/>
      <c r="AX5" s="198"/>
      <c r="AY5" s="197"/>
      <c r="AZ5" s="201" t="s">
        <v>46</v>
      </c>
      <c r="BA5" s="200"/>
      <c r="BB5" s="200"/>
      <c r="BC5" s="199" t="s">
        <v>45</v>
      </c>
      <c r="BD5" s="198"/>
      <c r="BE5" s="198"/>
      <c r="BF5" s="197"/>
    </row>
    <row r="6" spans="1:58" ht="12.75" thickBot="1">
      <c r="A6" s="196" t="s">
        <v>44</v>
      </c>
      <c r="B6" s="194">
        <v>1</v>
      </c>
      <c r="C6" s="195">
        <v>2</v>
      </c>
      <c r="D6" s="194">
        <v>3</v>
      </c>
      <c r="E6" s="195">
        <v>4</v>
      </c>
      <c r="F6" s="194">
        <v>5</v>
      </c>
      <c r="G6" s="195">
        <v>6</v>
      </c>
      <c r="H6" s="194">
        <v>7</v>
      </c>
      <c r="I6" s="195">
        <v>8</v>
      </c>
      <c r="J6" s="194">
        <v>9</v>
      </c>
      <c r="K6" s="194">
        <v>10</v>
      </c>
      <c r="L6" s="195">
        <v>11</v>
      </c>
      <c r="M6" s="194">
        <v>12</v>
      </c>
      <c r="N6" s="195">
        <v>13</v>
      </c>
      <c r="O6" s="194">
        <v>14</v>
      </c>
      <c r="P6" s="195">
        <v>15</v>
      </c>
      <c r="Q6" s="194">
        <v>16</v>
      </c>
      <c r="R6" s="195">
        <v>17</v>
      </c>
      <c r="S6" s="194">
        <v>18</v>
      </c>
      <c r="T6" s="194">
        <v>19</v>
      </c>
      <c r="U6" s="195">
        <v>20</v>
      </c>
      <c r="V6" s="194">
        <v>21</v>
      </c>
      <c r="W6" s="195">
        <v>22</v>
      </c>
      <c r="X6" s="194">
        <v>23</v>
      </c>
      <c r="Y6" s="195">
        <v>24</v>
      </c>
      <c r="Z6" s="194">
        <v>25</v>
      </c>
      <c r="AA6" s="195">
        <v>26</v>
      </c>
      <c r="AB6" s="194">
        <v>27</v>
      </c>
      <c r="AC6" s="194">
        <v>28</v>
      </c>
      <c r="AD6" s="195">
        <v>29</v>
      </c>
      <c r="AE6" s="194">
        <v>30</v>
      </c>
      <c r="AF6" s="195">
        <v>31</v>
      </c>
      <c r="AG6" s="194">
        <v>32</v>
      </c>
      <c r="AH6" s="195">
        <v>33</v>
      </c>
      <c r="AI6" s="194">
        <v>34</v>
      </c>
      <c r="AJ6" s="195">
        <v>35</v>
      </c>
      <c r="AK6" s="194">
        <v>36</v>
      </c>
      <c r="AL6" s="194">
        <v>37</v>
      </c>
      <c r="AM6" s="195">
        <v>38</v>
      </c>
      <c r="AN6" s="194">
        <v>39</v>
      </c>
      <c r="AO6" s="195">
        <v>40</v>
      </c>
      <c r="AP6" s="194">
        <v>41</v>
      </c>
      <c r="AQ6" s="195">
        <v>42</v>
      </c>
      <c r="AR6" s="194">
        <v>43</v>
      </c>
      <c r="AS6" s="195">
        <v>44</v>
      </c>
      <c r="AT6" s="194">
        <v>45</v>
      </c>
      <c r="AU6" s="194">
        <v>46</v>
      </c>
      <c r="AV6" s="195">
        <v>47</v>
      </c>
      <c r="AW6" s="194">
        <v>48</v>
      </c>
      <c r="AX6" s="195">
        <v>49</v>
      </c>
      <c r="AY6" s="194">
        <v>50</v>
      </c>
      <c r="AZ6" s="195">
        <v>51</v>
      </c>
      <c r="BA6" s="194">
        <v>52</v>
      </c>
      <c r="BB6" s="194">
        <v>53</v>
      </c>
      <c r="BC6" s="195">
        <v>54</v>
      </c>
      <c r="BD6" s="194">
        <v>55</v>
      </c>
      <c r="BE6" s="195">
        <v>56</v>
      </c>
      <c r="BF6" s="194">
        <v>57</v>
      </c>
    </row>
    <row r="7" spans="1:58" ht="13.5" customHeight="1" thickBot="1">
      <c r="A7" s="193"/>
      <c r="B7" s="192" t="s">
        <v>43</v>
      </c>
      <c r="C7" s="191"/>
      <c r="D7" s="191"/>
      <c r="E7" s="191"/>
      <c r="F7" s="191"/>
      <c r="G7" s="191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89"/>
      <c r="U7" s="189"/>
      <c r="V7" s="189"/>
      <c r="W7" s="189"/>
      <c r="X7" s="189"/>
      <c r="Y7" s="189"/>
      <c r="Z7" s="186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7"/>
      <c r="AM7" s="188"/>
      <c r="AN7" s="188"/>
      <c r="AO7" s="188"/>
      <c r="AP7" s="188"/>
      <c r="AQ7" s="188"/>
      <c r="AR7" s="187"/>
      <c r="AS7" s="188"/>
      <c r="AT7" s="188"/>
      <c r="AU7" s="188"/>
      <c r="AV7" s="188"/>
      <c r="AW7" s="188"/>
      <c r="AX7" s="187"/>
      <c r="AY7" s="186"/>
      <c r="AZ7" s="188"/>
      <c r="BA7" s="188"/>
      <c r="BB7" s="188"/>
      <c r="BC7" s="188"/>
      <c r="BD7" s="188"/>
      <c r="BE7" s="187"/>
      <c r="BF7" s="186"/>
    </row>
    <row r="8" spans="1:58" ht="13.5" outlineLevel="1" thickBot="1">
      <c r="A8" s="104" t="s">
        <v>39</v>
      </c>
      <c r="B8" s="103">
        <v>71544</v>
      </c>
      <c r="C8" s="102">
        <v>46609</v>
      </c>
      <c r="D8" s="185">
        <v>24935</v>
      </c>
      <c r="E8" s="93">
        <v>100</v>
      </c>
      <c r="F8" s="93">
        <v>100</v>
      </c>
      <c r="G8" s="93">
        <v>100</v>
      </c>
      <c r="H8" s="103">
        <v>55731</v>
      </c>
      <c r="I8" s="102">
        <v>39173</v>
      </c>
      <c r="J8" s="102">
        <v>16558</v>
      </c>
      <c r="K8" s="93">
        <v>100</v>
      </c>
      <c r="L8" s="93">
        <v>100</v>
      </c>
      <c r="M8" s="93">
        <v>100</v>
      </c>
      <c r="N8" s="103">
        <v>52598</v>
      </c>
      <c r="O8" s="102">
        <v>38512</v>
      </c>
      <c r="P8" s="102">
        <v>14086</v>
      </c>
      <c r="Q8" s="93">
        <v>100</v>
      </c>
      <c r="R8" s="93">
        <v>100</v>
      </c>
      <c r="S8" s="163">
        <v>100</v>
      </c>
      <c r="T8" s="103">
        <v>63750</v>
      </c>
      <c r="U8" s="102">
        <v>46791</v>
      </c>
      <c r="V8" s="102">
        <v>16959</v>
      </c>
      <c r="W8" s="93">
        <v>100</v>
      </c>
      <c r="X8" s="93">
        <v>100</v>
      </c>
      <c r="Y8" s="92">
        <v>100</v>
      </c>
      <c r="Z8" s="158" t="s">
        <v>39</v>
      </c>
      <c r="AA8" s="103">
        <v>68865</v>
      </c>
      <c r="AB8" s="102">
        <v>51212</v>
      </c>
      <c r="AC8" s="102">
        <v>17653</v>
      </c>
      <c r="AD8" s="93">
        <v>100</v>
      </c>
      <c r="AE8" s="93">
        <v>100</v>
      </c>
      <c r="AF8" s="92">
        <v>100</v>
      </c>
      <c r="AG8" s="103">
        <v>66694</v>
      </c>
      <c r="AH8" s="102">
        <v>47942</v>
      </c>
      <c r="AI8" s="102">
        <v>18752</v>
      </c>
      <c r="AJ8" s="93">
        <v>100</v>
      </c>
      <c r="AK8" s="93">
        <v>100</v>
      </c>
      <c r="AL8" s="92">
        <v>100</v>
      </c>
      <c r="AM8" s="103">
        <v>60610</v>
      </c>
      <c r="AN8" s="102">
        <v>42181</v>
      </c>
      <c r="AO8" s="102">
        <v>18429</v>
      </c>
      <c r="AP8" s="93">
        <v>100</v>
      </c>
      <c r="AQ8" s="93">
        <v>100</v>
      </c>
      <c r="AR8" s="92">
        <v>100</v>
      </c>
      <c r="AS8" s="103">
        <v>63429</v>
      </c>
      <c r="AT8" s="102">
        <v>43992</v>
      </c>
      <c r="AU8" s="102">
        <v>19437</v>
      </c>
      <c r="AV8" s="93">
        <v>100</v>
      </c>
      <c r="AW8" s="93">
        <v>100</v>
      </c>
      <c r="AX8" s="92">
        <v>100</v>
      </c>
      <c r="AY8" s="158" t="s">
        <v>39</v>
      </c>
      <c r="AZ8" s="160">
        <v>60601</v>
      </c>
      <c r="BA8" s="184">
        <v>39342</v>
      </c>
      <c r="BB8" s="184">
        <v>21259</v>
      </c>
      <c r="BC8" s="93">
        <v>100</v>
      </c>
      <c r="BD8" s="93">
        <v>100</v>
      </c>
      <c r="BE8" s="92">
        <v>100</v>
      </c>
      <c r="BF8" s="158" t="s">
        <v>39</v>
      </c>
    </row>
    <row r="9" spans="1:58" ht="41.25" customHeight="1" outlineLevel="1" thickBot="1">
      <c r="A9" s="75" t="s">
        <v>38</v>
      </c>
      <c r="B9" s="73">
        <v>35175</v>
      </c>
      <c r="C9" s="72">
        <v>22882</v>
      </c>
      <c r="D9" s="81">
        <v>12293</v>
      </c>
      <c r="E9" s="71">
        <v>49.165548473666554</v>
      </c>
      <c r="F9" s="71">
        <v>49.09352271020618</v>
      </c>
      <c r="G9" s="71">
        <v>49.300180469219974</v>
      </c>
      <c r="H9" s="73">
        <v>24851</v>
      </c>
      <c r="I9" s="72">
        <v>17152</v>
      </c>
      <c r="J9" s="72">
        <v>7699</v>
      </c>
      <c r="K9" s="71">
        <v>44.59098167985502</v>
      </c>
      <c r="L9" s="71">
        <v>43.78526025578843</v>
      </c>
      <c r="M9" s="71">
        <v>46.497161492933934</v>
      </c>
      <c r="N9" s="73">
        <v>22460</v>
      </c>
      <c r="O9" s="72">
        <v>16351</v>
      </c>
      <c r="P9" s="72">
        <v>6109</v>
      </c>
      <c r="Q9" s="71">
        <v>42.701243393284912</v>
      </c>
      <c r="R9" s="71">
        <v>42.456896551724135</v>
      </c>
      <c r="S9" s="152">
        <v>43.369302853897487</v>
      </c>
      <c r="T9" s="73">
        <v>26537</v>
      </c>
      <c r="U9" s="72">
        <v>19400</v>
      </c>
      <c r="V9" s="72">
        <v>7137</v>
      </c>
      <c r="W9" s="71">
        <v>41.626666666666665</v>
      </c>
      <c r="X9" s="71">
        <v>41.460964715436724</v>
      </c>
      <c r="Y9" s="80">
        <v>42.083849283566252</v>
      </c>
      <c r="Z9" s="79" t="s">
        <v>38</v>
      </c>
      <c r="AA9" s="73">
        <v>30505</v>
      </c>
      <c r="AB9" s="72">
        <v>23173</v>
      </c>
      <c r="AC9" s="72">
        <v>7332</v>
      </c>
      <c r="AD9" s="71">
        <v>44.296812604370871</v>
      </c>
      <c r="AE9" s="71">
        <v>45.249160353042257</v>
      </c>
      <c r="AF9" s="80">
        <v>41.534016880983401</v>
      </c>
      <c r="AG9" s="73">
        <v>29428</v>
      </c>
      <c r="AH9" s="72">
        <v>21199</v>
      </c>
      <c r="AI9" s="72">
        <v>8229</v>
      </c>
      <c r="AJ9" s="71">
        <f>AG9/$AG$8*100</f>
        <v>44.123909197229139</v>
      </c>
      <c r="AK9" s="71">
        <f>AH9/$AH$8*100</f>
        <v>44.218013432898083</v>
      </c>
      <c r="AL9" s="80">
        <f>AI9/$AI$8*100</f>
        <v>43.883319112627987</v>
      </c>
      <c r="AM9" s="73">
        <v>27647</v>
      </c>
      <c r="AN9" s="72">
        <v>19403</v>
      </c>
      <c r="AO9" s="72">
        <v>8244</v>
      </c>
      <c r="AP9" s="71">
        <v>45.614585051971623</v>
      </c>
      <c r="AQ9" s="71">
        <v>45.999383608733787</v>
      </c>
      <c r="AR9" s="80">
        <v>44.733843398990722</v>
      </c>
      <c r="AS9" s="73">
        <v>26227</v>
      </c>
      <c r="AT9" s="72">
        <v>18943</v>
      </c>
      <c r="AU9" s="72">
        <v>7284</v>
      </c>
      <c r="AV9" s="71">
        <v>41.348594491478664</v>
      </c>
      <c r="AW9" s="71">
        <v>43.060101836697584</v>
      </c>
      <c r="AX9" s="80">
        <v>37.474918968976695</v>
      </c>
      <c r="AY9" s="79" t="s">
        <v>38</v>
      </c>
      <c r="AZ9" s="183">
        <v>20498</v>
      </c>
      <c r="BA9" s="182">
        <v>14740</v>
      </c>
      <c r="BB9" s="182">
        <v>5758</v>
      </c>
      <c r="BC9" s="71">
        <f>(AZ9/$AZ$8)*100</f>
        <v>33.82452434778304</v>
      </c>
      <c r="BD9" s="71">
        <f>(BA9/$BA$8)*100</f>
        <v>37.466320980123022</v>
      </c>
      <c r="BE9" s="80">
        <f>(BB9/$BB$8)*100</f>
        <v>27.084999294416484</v>
      </c>
      <c r="BF9" s="79" t="s">
        <v>38</v>
      </c>
    </row>
    <row r="10" spans="1:58" ht="25.5" outlineLevel="1">
      <c r="A10" s="68" t="s">
        <v>37</v>
      </c>
      <c r="B10" s="66">
        <v>8018</v>
      </c>
      <c r="C10" s="67">
        <v>4613</v>
      </c>
      <c r="D10" s="179">
        <v>3405</v>
      </c>
      <c r="E10" s="60">
        <v>11.207089343620709</v>
      </c>
      <c r="F10" s="59">
        <v>9.8972301486837306</v>
      </c>
      <c r="G10" s="59">
        <v>13.655504311209143</v>
      </c>
      <c r="H10" s="66">
        <v>4266</v>
      </c>
      <c r="I10" s="67">
        <v>2460</v>
      </c>
      <c r="J10" s="67">
        <v>1806</v>
      </c>
      <c r="K10" s="60">
        <v>7.6546266889164025</v>
      </c>
      <c r="L10" s="59">
        <v>6.2798356010517447</v>
      </c>
      <c r="M10" s="59">
        <v>10.907114385795385</v>
      </c>
      <c r="N10" s="66">
        <v>3431</v>
      </c>
      <c r="O10" s="67">
        <v>2195</v>
      </c>
      <c r="P10" s="67">
        <v>1236</v>
      </c>
      <c r="Q10" s="60">
        <v>6.5230617133731323</v>
      </c>
      <c r="R10" s="59">
        <v>5.6995222268383881</v>
      </c>
      <c r="S10" s="61">
        <v>8.7746698849921909</v>
      </c>
      <c r="T10" s="66">
        <v>4338</v>
      </c>
      <c r="U10" s="67">
        <v>2954</v>
      </c>
      <c r="V10" s="67">
        <v>1384</v>
      </c>
      <c r="W10" s="60">
        <v>6.8047058823529403</v>
      </c>
      <c r="X10" s="59">
        <v>6.3131798850206238</v>
      </c>
      <c r="Y10" s="58">
        <v>8.1608585411875705</v>
      </c>
      <c r="Z10" s="181" t="s">
        <v>37</v>
      </c>
      <c r="AA10" s="66">
        <v>4798</v>
      </c>
      <c r="AB10" s="67">
        <v>3454</v>
      </c>
      <c r="AC10" s="67">
        <v>1344</v>
      </c>
      <c r="AD10" s="60">
        <v>6.9672547738328596</v>
      </c>
      <c r="AE10" s="59">
        <v>6.7445130047645092</v>
      </c>
      <c r="AF10" s="58">
        <v>7.6134368096074319</v>
      </c>
      <c r="AG10" s="66">
        <v>4582</v>
      </c>
      <c r="AH10" s="67">
        <v>3062</v>
      </c>
      <c r="AI10" s="67">
        <v>1520</v>
      </c>
      <c r="AJ10" s="57">
        <f>AG10/$AG$8*100</f>
        <v>6.8701832248777999</v>
      </c>
      <c r="AK10" s="56">
        <f>AH10/$AH$8*100</f>
        <v>6.3868841516832839</v>
      </c>
      <c r="AL10" s="55">
        <f>AI10/$AI$8*100</f>
        <v>8.1058020477815695</v>
      </c>
      <c r="AM10" s="66">
        <v>4735</v>
      </c>
      <c r="AN10" s="67">
        <v>2962</v>
      </c>
      <c r="AO10" s="67">
        <v>1773</v>
      </c>
      <c r="AP10" s="57">
        <v>7.812242204256723</v>
      </c>
      <c r="AQ10" s="56">
        <v>7.0221189635143784</v>
      </c>
      <c r="AR10" s="55">
        <v>9.620706495197787</v>
      </c>
      <c r="AS10" s="66">
        <v>4435</v>
      </c>
      <c r="AT10" s="67">
        <v>3009</v>
      </c>
      <c r="AU10" s="67">
        <v>1426</v>
      </c>
      <c r="AV10" s="57">
        <v>6.9920698734017561</v>
      </c>
      <c r="AW10" s="56">
        <v>6.8398799781778505</v>
      </c>
      <c r="AX10" s="55">
        <v>7.33652312599681</v>
      </c>
      <c r="AY10" s="181" t="s">
        <v>37</v>
      </c>
      <c r="AZ10" s="64">
        <v>3254</v>
      </c>
      <c r="BA10" s="178">
        <v>2257</v>
      </c>
      <c r="BB10" s="178">
        <v>997</v>
      </c>
      <c r="BC10" s="180">
        <f>(AZ10/$AZ$8)*100</f>
        <v>5.369548357287834</v>
      </c>
      <c r="BD10" s="56">
        <f>(BA10/$BA$8)*100</f>
        <v>5.7368715367800309</v>
      </c>
      <c r="BE10" s="55">
        <f>(BB10/$BB$8)*100</f>
        <v>4.6897784467754828</v>
      </c>
      <c r="BF10" s="77" t="s">
        <v>37</v>
      </c>
    </row>
    <row r="11" spans="1:58" ht="12.75" outlineLevel="1">
      <c r="A11" s="32" t="s">
        <v>36</v>
      </c>
      <c r="B11" s="21">
        <v>1387</v>
      </c>
      <c r="C11" s="29">
        <v>769</v>
      </c>
      <c r="D11" s="175">
        <v>618</v>
      </c>
      <c r="E11" s="38">
        <v>1.9386671139438667</v>
      </c>
      <c r="F11" s="37">
        <v>1.6498959428436568</v>
      </c>
      <c r="G11" s="37">
        <v>2.478443954281131</v>
      </c>
      <c r="H11" s="21">
        <v>542</v>
      </c>
      <c r="I11" s="29">
        <v>270</v>
      </c>
      <c r="J11" s="29">
        <v>272</v>
      </c>
      <c r="K11" s="38">
        <v>0.97252875419425455</v>
      </c>
      <c r="L11" s="37">
        <v>0.68925024889592323</v>
      </c>
      <c r="M11" s="37">
        <v>1.6427104722792609</v>
      </c>
      <c r="N11" s="21">
        <v>376</v>
      </c>
      <c r="O11" s="29">
        <v>203</v>
      </c>
      <c r="P11" s="29">
        <v>173</v>
      </c>
      <c r="Q11" s="38">
        <v>0.71485607817787744</v>
      </c>
      <c r="R11" s="37">
        <v>0.52710843373493976</v>
      </c>
      <c r="S11" s="39">
        <v>1.2281698139997159</v>
      </c>
      <c r="T11" s="21">
        <v>465</v>
      </c>
      <c r="U11" s="29">
        <v>278</v>
      </c>
      <c r="V11" s="29">
        <v>187</v>
      </c>
      <c r="W11" s="38">
        <v>0.72941176470588232</v>
      </c>
      <c r="X11" s="37">
        <v>0.59413135004594897</v>
      </c>
      <c r="Y11" s="36">
        <v>1.1026593549147945</v>
      </c>
      <c r="Z11" s="77" t="s">
        <v>36</v>
      </c>
      <c r="AA11" s="21">
        <v>409</v>
      </c>
      <c r="AB11" s="29">
        <v>249</v>
      </c>
      <c r="AC11" s="29">
        <v>160</v>
      </c>
      <c r="AD11" s="38">
        <v>0.59391563203368913</v>
      </c>
      <c r="AE11" s="37">
        <v>0.48621416855424515</v>
      </c>
      <c r="AF11" s="36">
        <v>0.90636152495326572</v>
      </c>
      <c r="AG11" s="21">
        <v>327</v>
      </c>
      <c r="AH11" s="29">
        <v>208</v>
      </c>
      <c r="AI11" s="29">
        <v>119</v>
      </c>
      <c r="AJ11" s="35">
        <f>AG11/$AG$8*100</f>
        <v>0.49029897741925804</v>
      </c>
      <c r="AK11" s="34">
        <f>AH11/$AH$8*100</f>
        <v>0.4338575779066372</v>
      </c>
      <c r="AL11" s="33">
        <f>AI11/$AI$8*100</f>
        <v>0.63459897610921501</v>
      </c>
      <c r="AM11" s="21">
        <v>344</v>
      </c>
      <c r="AN11" s="29">
        <v>155</v>
      </c>
      <c r="AO11" s="29">
        <v>189</v>
      </c>
      <c r="AP11" s="35">
        <v>0.5675631083979541</v>
      </c>
      <c r="AQ11" s="34">
        <v>0.36746402408667411</v>
      </c>
      <c r="AR11" s="33">
        <v>1.0255575451733681</v>
      </c>
      <c r="AS11" s="21">
        <v>447</v>
      </c>
      <c r="AT11" s="29">
        <v>261</v>
      </c>
      <c r="AU11" s="29">
        <v>186</v>
      </c>
      <c r="AV11" s="35">
        <v>0.70472496807453999</v>
      </c>
      <c r="AW11" s="34">
        <v>0.59328968903436985</v>
      </c>
      <c r="AX11" s="33">
        <v>0.9569377990430622</v>
      </c>
      <c r="AY11" s="77" t="s">
        <v>36</v>
      </c>
      <c r="AZ11" s="28">
        <v>276</v>
      </c>
      <c r="BA11" s="27">
        <v>138</v>
      </c>
      <c r="BB11" s="27">
        <v>138</v>
      </c>
      <c r="BC11" s="35">
        <f>(AZ11/$AZ$8)*100</f>
        <v>0.45543802907542774</v>
      </c>
      <c r="BD11" s="34">
        <f>(BA11/$BA$8)*100</f>
        <v>0.35077016928473387</v>
      </c>
      <c r="BE11" s="33">
        <f>(BB11/$BB$8)*100</f>
        <v>0.64913683616350726</v>
      </c>
      <c r="BF11" s="77" t="s">
        <v>36</v>
      </c>
    </row>
    <row r="12" spans="1:58" ht="12.75" outlineLevel="1">
      <c r="A12" s="32" t="s">
        <v>35</v>
      </c>
      <c r="B12" s="21">
        <v>1699</v>
      </c>
      <c r="C12" s="29">
        <v>934</v>
      </c>
      <c r="D12" s="175">
        <v>765</v>
      </c>
      <c r="E12" s="20">
        <v>2.3747623839874761</v>
      </c>
      <c r="F12" s="19">
        <v>2.0039048252483429</v>
      </c>
      <c r="G12" s="19">
        <v>3.0679767395227588</v>
      </c>
      <c r="H12" s="21">
        <v>967</v>
      </c>
      <c r="I12" s="29">
        <v>598</v>
      </c>
      <c r="J12" s="29">
        <v>369</v>
      </c>
      <c r="K12" s="20">
        <v>1.7351204894941776</v>
      </c>
      <c r="L12" s="19">
        <v>1.5265616623694891</v>
      </c>
      <c r="M12" s="19">
        <v>2.2285300157023795</v>
      </c>
      <c r="N12" s="21">
        <v>891</v>
      </c>
      <c r="O12" s="29">
        <v>627</v>
      </c>
      <c r="P12" s="29">
        <v>264</v>
      </c>
      <c r="Q12" s="20">
        <v>1.6939807597247045</v>
      </c>
      <c r="R12" s="19">
        <v>1.6280639800581636</v>
      </c>
      <c r="S12" s="18">
        <v>1.8742013346585262</v>
      </c>
      <c r="T12" s="21">
        <v>863</v>
      </c>
      <c r="U12" s="29">
        <v>597</v>
      </c>
      <c r="V12" s="29">
        <v>266</v>
      </c>
      <c r="W12" s="20">
        <v>1.3537254901960785</v>
      </c>
      <c r="X12" s="19">
        <v>1.2758863884080272</v>
      </c>
      <c r="Y12" s="30">
        <v>1.5684887080606169</v>
      </c>
      <c r="Z12" s="77" t="s">
        <v>35</v>
      </c>
      <c r="AA12" s="21">
        <v>1333</v>
      </c>
      <c r="AB12" s="29">
        <v>970</v>
      </c>
      <c r="AC12" s="29">
        <v>363</v>
      </c>
      <c r="AD12" s="20">
        <v>1.9356712408335148</v>
      </c>
      <c r="AE12" s="19">
        <v>1.8940873232836053</v>
      </c>
      <c r="AF12" s="30">
        <v>2.0563077097377218</v>
      </c>
      <c r="AG12" s="21">
        <v>1250</v>
      </c>
      <c r="AH12" s="29">
        <v>958</v>
      </c>
      <c r="AI12" s="29">
        <v>292</v>
      </c>
      <c r="AJ12" s="26">
        <f>AG12/$AG$8*100</f>
        <v>1.8742315650583259</v>
      </c>
      <c r="AK12" s="25">
        <f>AH12/$AH$8*100</f>
        <v>1.998247882858454</v>
      </c>
      <c r="AL12" s="24">
        <f>AI12/$AI$8*100</f>
        <v>1.5571672354948805</v>
      </c>
      <c r="AM12" s="21">
        <v>1124</v>
      </c>
      <c r="AN12" s="29">
        <v>716</v>
      </c>
      <c r="AO12" s="29">
        <v>408</v>
      </c>
      <c r="AP12" s="26">
        <v>1.8544794588351756</v>
      </c>
      <c r="AQ12" s="25">
        <v>1.6974467177165073</v>
      </c>
      <c r="AR12" s="24">
        <v>2.2139020022790166</v>
      </c>
      <c r="AS12" s="21">
        <v>1328</v>
      </c>
      <c r="AT12" s="29">
        <v>889</v>
      </c>
      <c r="AU12" s="29">
        <v>439</v>
      </c>
      <c r="AV12" s="26">
        <v>2.0936795472102667</v>
      </c>
      <c r="AW12" s="25">
        <v>2.0208219676304782</v>
      </c>
      <c r="AX12" s="24">
        <v>2.2585789988166898</v>
      </c>
      <c r="AY12" s="77" t="s">
        <v>35</v>
      </c>
      <c r="AZ12" s="28">
        <v>920</v>
      </c>
      <c r="BA12" s="27">
        <v>639</v>
      </c>
      <c r="BB12" s="27">
        <v>281</v>
      </c>
      <c r="BC12" s="26">
        <f>(AZ12/$AZ$8)*100</f>
        <v>1.5181267635847593</v>
      </c>
      <c r="BD12" s="25">
        <f>(BA12/$BA$8)*100</f>
        <v>1.6242183925575722</v>
      </c>
      <c r="BE12" s="24">
        <f>(BB12/$BB$8)*100</f>
        <v>1.3217931229126487</v>
      </c>
      <c r="BF12" s="77" t="s">
        <v>35</v>
      </c>
    </row>
    <row r="13" spans="1:58" ht="12.75" outlineLevel="1">
      <c r="A13" s="32" t="s">
        <v>34</v>
      </c>
      <c r="B13" s="21">
        <v>591</v>
      </c>
      <c r="C13" s="29">
        <v>333</v>
      </c>
      <c r="D13" s="175">
        <v>258</v>
      </c>
      <c r="E13" s="20">
        <v>0.82606507883260649</v>
      </c>
      <c r="F13" s="19">
        <v>0.71445428994400229</v>
      </c>
      <c r="G13" s="19">
        <v>1.034690194505715</v>
      </c>
      <c r="H13" s="21">
        <v>547</v>
      </c>
      <c r="I13" s="29">
        <v>315</v>
      </c>
      <c r="J13" s="29">
        <v>232</v>
      </c>
      <c r="K13" s="20">
        <v>0.98150042166837126</v>
      </c>
      <c r="L13" s="19">
        <v>0.80412529037857705</v>
      </c>
      <c r="M13" s="19">
        <v>1.4011354028264282</v>
      </c>
      <c r="N13" s="21">
        <v>406</v>
      </c>
      <c r="O13" s="29">
        <v>286</v>
      </c>
      <c r="P13" s="29">
        <v>120</v>
      </c>
      <c r="Q13" s="20">
        <v>0.77189246739419748</v>
      </c>
      <c r="R13" s="19">
        <v>0.74262567511425004</v>
      </c>
      <c r="S13" s="18">
        <v>0.85190969757205737</v>
      </c>
      <c r="T13" s="21">
        <v>547</v>
      </c>
      <c r="U13" s="29">
        <v>440</v>
      </c>
      <c r="V13" s="29">
        <v>107</v>
      </c>
      <c r="W13" s="20">
        <v>0.85803921568627461</v>
      </c>
      <c r="X13" s="19">
        <v>0.94035177705114237</v>
      </c>
      <c r="Y13" s="30">
        <v>0.63093342767851879</v>
      </c>
      <c r="Z13" s="23" t="s">
        <v>34</v>
      </c>
      <c r="AA13" s="21">
        <v>545</v>
      </c>
      <c r="AB13" s="29">
        <v>383</v>
      </c>
      <c r="AC13" s="29">
        <v>162</v>
      </c>
      <c r="AD13" s="20">
        <v>0.79140347055833871</v>
      </c>
      <c r="AE13" s="19">
        <v>0.74787159259548541</v>
      </c>
      <c r="AF13" s="30">
        <v>0.91769104401518165</v>
      </c>
      <c r="AG13" s="21">
        <v>506</v>
      </c>
      <c r="AH13" s="29">
        <v>344</v>
      </c>
      <c r="AI13" s="29">
        <v>162</v>
      </c>
      <c r="AJ13" s="26">
        <f>AG13/$AG$8*100</f>
        <v>0.7586889375356104</v>
      </c>
      <c r="AK13" s="25">
        <f>AH13/$AH$8*100</f>
        <v>0.71753368653789995</v>
      </c>
      <c r="AL13" s="24">
        <f>AI13/$AI$8*100</f>
        <v>0.86390784982935154</v>
      </c>
      <c r="AM13" s="21">
        <v>536</v>
      </c>
      <c r="AN13" s="29">
        <v>354</v>
      </c>
      <c r="AO13" s="29">
        <v>182</v>
      </c>
      <c r="AP13" s="26">
        <v>0.88434251773634709</v>
      </c>
      <c r="AQ13" s="25">
        <v>0.83924041630117829</v>
      </c>
      <c r="AR13" s="24">
        <v>0.98757393238916924</v>
      </c>
      <c r="AS13" s="21">
        <v>448</v>
      </c>
      <c r="AT13" s="29">
        <v>297</v>
      </c>
      <c r="AU13" s="29">
        <v>151</v>
      </c>
      <c r="AV13" s="26">
        <v>0.70630153399864415</v>
      </c>
      <c r="AW13" s="25">
        <v>0.67512274959083474</v>
      </c>
      <c r="AX13" s="24">
        <v>0.77686885836291608</v>
      </c>
      <c r="AY13" s="23" t="s">
        <v>34</v>
      </c>
      <c r="AZ13" s="28">
        <v>279</v>
      </c>
      <c r="BA13" s="27">
        <v>229</v>
      </c>
      <c r="BB13" s="27">
        <v>50</v>
      </c>
      <c r="BC13" s="26">
        <f>(AZ13/$AZ$8)*100</f>
        <v>0.46038844243494331</v>
      </c>
      <c r="BD13" s="25">
        <f>(BA13/$BA$8)*100</f>
        <v>0.5820751359869859</v>
      </c>
      <c r="BE13" s="24">
        <f>(BB13/$BB$8)*100</f>
        <v>0.23519450585634322</v>
      </c>
      <c r="BF13" s="23" t="s">
        <v>34</v>
      </c>
    </row>
    <row r="14" spans="1:58" ht="12.75" outlineLevel="1">
      <c r="A14" s="32" t="s">
        <v>33</v>
      </c>
      <c r="B14" s="21">
        <v>1799</v>
      </c>
      <c r="C14" s="29">
        <v>1230</v>
      </c>
      <c r="D14" s="175">
        <v>569</v>
      </c>
      <c r="E14" s="20">
        <v>2.5145365090014535</v>
      </c>
      <c r="F14" s="19">
        <v>2.6389753051985667</v>
      </c>
      <c r="G14" s="19">
        <v>2.2819330258672545</v>
      </c>
      <c r="H14" s="21">
        <v>1507</v>
      </c>
      <c r="I14" s="29">
        <v>966</v>
      </c>
      <c r="J14" s="29">
        <v>541</v>
      </c>
      <c r="K14" s="20">
        <v>2.7040605766987853</v>
      </c>
      <c r="L14" s="19">
        <v>2.4659842238276366</v>
      </c>
      <c r="M14" s="19">
        <v>3.2673028143495588</v>
      </c>
      <c r="N14" s="21">
        <v>772</v>
      </c>
      <c r="O14" s="29">
        <v>604</v>
      </c>
      <c r="P14" s="29">
        <v>168</v>
      </c>
      <c r="Q14" s="20">
        <v>1.4677364158333017</v>
      </c>
      <c r="R14" s="19">
        <v>1.5683423348566681</v>
      </c>
      <c r="S14" s="18">
        <v>1.1926735766008802</v>
      </c>
      <c r="T14" s="21">
        <v>1028</v>
      </c>
      <c r="U14" s="29">
        <v>809</v>
      </c>
      <c r="V14" s="29">
        <v>219</v>
      </c>
      <c r="W14" s="20">
        <v>1.6125490196078431</v>
      </c>
      <c r="X14" s="19">
        <v>1.7289649718963049</v>
      </c>
      <c r="Y14" s="30">
        <v>1.2913497258093047</v>
      </c>
      <c r="Z14" s="23" t="s">
        <v>33</v>
      </c>
      <c r="AA14" s="21">
        <v>1256</v>
      </c>
      <c r="AB14" s="29">
        <v>1099</v>
      </c>
      <c r="AC14" s="29">
        <v>157</v>
      </c>
      <c r="AD14" s="20">
        <v>1.8238582734335294</v>
      </c>
      <c r="AE14" s="19">
        <v>2.1459814106068889</v>
      </c>
      <c r="AF14" s="30">
        <v>0.88936724636039188</v>
      </c>
      <c r="AG14" s="21">
        <v>768</v>
      </c>
      <c r="AH14" s="29">
        <v>549</v>
      </c>
      <c r="AI14" s="29">
        <v>219</v>
      </c>
      <c r="AJ14" s="26">
        <f>AG14/$AG$8*100</f>
        <v>1.1515278735718355</v>
      </c>
      <c r="AK14" s="25">
        <f>AH14/$AH$8*100</f>
        <v>1.14513370322473</v>
      </c>
      <c r="AL14" s="24">
        <f>AI14/$AI$8*100</f>
        <v>1.1678754266211604</v>
      </c>
      <c r="AM14" s="21">
        <v>848</v>
      </c>
      <c r="AN14" s="29">
        <v>675</v>
      </c>
      <c r="AO14" s="29">
        <v>173</v>
      </c>
      <c r="AP14" s="26">
        <v>1.3991090579112357</v>
      </c>
      <c r="AQ14" s="25">
        <v>1.6002465565064841</v>
      </c>
      <c r="AR14" s="24">
        <v>0.93873785880948502</v>
      </c>
      <c r="AS14" s="21">
        <v>779</v>
      </c>
      <c r="AT14" s="29">
        <v>647</v>
      </c>
      <c r="AU14" s="29">
        <v>132</v>
      </c>
      <c r="AV14" s="26">
        <v>1.2281448548771068</v>
      </c>
      <c r="AW14" s="25">
        <v>1.4707219494453536</v>
      </c>
      <c r="AX14" s="24">
        <v>0.6791171477079796</v>
      </c>
      <c r="AY14" s="23" t="s">
        <v>33</v>
      </c>
      <c r="AZ14" s="28">
        <v>725</v>
      </c>
      <c r="BA14" s="27">
        <v>591</v>
      </c>
      <c r="BB14" s="27">
        <v>134</v>
      </c>
      <c r="BC14" s="26">
        <f>(AZ14/$AZ$8)*100</f>
        <v>1.1963498952162506</v>
      </c>
      <c r="BD14" s="25">
        <f>(BA14/$BA$8)*100</f>
        <v>1.5022113771541863</v>
      </c>
      <c r="BE14" s="24">
        <f>(BB14/$BB$8)*100</f>
        <v>0.63032127569499974</v>
      </c>
      <c r="BF14" s="23" t="s">
        <v>33</v>
      </c>
    </row>
    <row r="15" spans="1:58" ht="12.75" outlineLevel="1">
      <c r="A15" s="32" t="s">
        <v>32</v>
      </c>
      <c r="B15" s="21">
        <v>2542</v>
      </c>
      <c r="C15" s="29">
        <v>1347</v>
      </c>
      <c r="D15" s="175">
        <v>1195</v>
      </c>
      <c r="E15" s="60">
        <v>3.5530582578553056</v>
      </c>
      <c r="F15" s="59">
        <v>2.8899997854491621</v>
      </c>
      <c r="G15" s="59">
        <v>4.7924603970322837</v>
      </c>
      <c r="H15" s="21">
        <v>703</v>
      </c>
      <c r="I15" s="29">
        <v>311</v>
      </c>
      <c r="J15" s="29">
        <v>392</v>
      </c>
      <c r="K15" s="60">
        <v>1.2614164468608136</v>
      </c>
      <c r="L15" s="59">
        <v>0.7939141755801189</v>
      </c>
      <c r="M15" s="59">
        <v>2.3674356806377581</v>
      </c>
      <c r="N15" s="21">
        <v>986</v>
      </c>
      <c r="O15" s="29">
        <v>475</v>
      </c>
      <c r="P15" s="29">
        <v>511</v>
      </c>
      <c r="Q15" s="60">
        <v>1.8745959922430511</v>
      </c>
      <c r="R15" s="59">
        <v>1.2333818030743664</v>
      </c>
      <c r="S15" s="61">
        <v>3.627715462161011</v>
      </c>
      <c r="T15" s="21">
        <v>1435</v>
      </c>
      <c r="U15" s="29">
        <v>830</v>
      </c>
      <c r="V15" s="29">
        <v>605</v>
      </c>
      <c r="W15" s="60">
        <v>2.2509803921568627</v>
      </c>
      <c r="X15" s="59">
        <v>1.7738453976192003</v>
      </c>
      <c r="Y15" s="58">
        <v>3.5674273247243349</v>
      </c>
      <c r="Z15" s="23" t="s">
        <v>32</v>
      </c>
      <c r="AA15" s="21">
        <v>1255</v>
      </c>
      <c r="AB15" s="29">
        <v>753</v>
      </c>
      <c r="AC15" s="29">
        <v>502</v>
      </c>
      <c r="AD15" s="60">
        <v>1.8224061569737893</v>
      </c>
      <c r="AE15" s="59">
        <v>1.4703585097242833</v>
      </c>
      <c r="AF15" s="58">
        <v>2.8437092845408714</v>
      </c>
      <c r="AG15" s="21">
        <v>1731</v>
      </c>
      <c r="AH15" s="29">
        <v>1003</v>
      </c>
      <c r="AI15" s="29">
        <v>728</v>
      </c>
      <c r="AJ15" s="57">
        <f>AG15/$AG$8*100</f>
        <v>2.5954358712927701</v>
      </c>
      <c r="AK15" s="56">
        <f>AH15/$AH$8*100</f>
        <v>2.0921113011555628</v>
      </c>
      <c r="AL15" s="55">
        <f>AI15/$AI$8*100</f>
        <v>3.8822525597269628</v>
      </c>
      <c r="AM15" s="21">
        <v>1883</v>
      </c>
      <c r="AN15" s="29">
        <v>1062</v>
      </c>
      <c r="AO15" s="29">
        <v>821</v>
      </c>
      <c r="AP15" s="57">
        <v>3.1067480613760106</v>
      </c>
      <c r="AQ15" s="56">
        <v>2.5177212489035345</v>
      </c>
      <c r="AR15" s="55">
        <v>4.454935156546747</v>
      </c>
      <c r="AS15" s="21">
        <v>1433</v>
      </c>
      <c r="AT15" s="29">
        <v>915</v>
      </c>
      <c r="AU15" s="29">
        <v>518</v>
      </c>
      <c r="AV15" s="57">
        <v>2.259218969241199</v>
      </c>
      <c r="AW15" s="56">
        <v>2.0799236224768141</v>
      </c>
      <c r="AX15" s="55">
        <v>2.6650203220661624</v>
      </c>
      <c r="AY15" s="23" t="s">
        <v>32</v>
      </c>
      <c r="AZ15" s="28">
        <v>1054</v>
      </c>
      <c r="BA15" s="27">
        <v>660</v>
      </c>
      <c r="BB15" s="27">
        <v>394</v>
      </c>
      <c r="BC15" s="57">
        <f>(AZ15/$AZ$8)*100</f>
        <v>1.7392452269764527</v>
      </c>
      <c r="BD15" s="56">
        <f>(BA15/$BA$8)*100</f>
        <v>1.6775964617965533</v>
      </c>
      <c r="BE15" s="55">
        <f>(BB15/$BB$8)*100</f>
        <v>1.8533327061479845</v>
      </c>
      <c r="BF15" s="23" t="s">
        <v>32</v>
      </c>
    </row>
    <row r="16" spans="1:58" ht="25.5" outlineLevel="1">
      <c r="A16" s="54" t="s">
        <v>31</v>
      </c>
      <c r="B16" s="48">
        <v>6246</v>
      </c>
      <c r="C16" s="53">
        <v>3979</v>
      </c>
      <c r="D16" s="177">
        <v>2267</v>
      </c>
      <c r="E16" s="51">
        <v>8.7302918483730281</v>
      </c>
      <c r="F16" s="50">
        <v>8.536977836898453</v>
      </c>
      <c r="G16" s="50">
        <v>9.0916382594746334</v>
      </c>
      <c r="H16" s="48">
        <v>5253</v>
      </c>
      <c r="I16" s="53">
        <v>3550</v>
      </c>
      <c r="J16" s="53">
        <v>1703</v>
      </c>
      <c r="K16" s="51">
        <v>9.4256338483070472</v>
      </c>
      <c r="L16" s="50">
        <v>9.0623643836315821</v>
      </c>
      <c r="M16" s="50">
        <v>10.285058581954342</v>
      </c>
      <c r="N16" s="48">
        <v>4052</v>
      </c>
      <c r="O16" s="53">
        <v>2632</v>
      </c>
      <c r="P16" s="53">
        <v>1420</v>
      </c>
      <c r="Q16" s="51">
        <v>7.7037149701509557</v>
      </c>
      <c r="R16" s="50">
        <v>6.8342334856668048</v>
      </c>
      <c r="S16" s="52">
        <v>10.080931421269346</v>
      </c>
      <c r="T16" s="48">
        <v>6165</v>
      </c>
      <c r="U16" s="53">
        <v>4443</v>
      </c>
      <c r="V16" s="53">
        <v>1722</v>
      </c>
      <c r="W16" s="51">
        <v>9.6705882352941188</v>
      </c>
      <c r="X16" s="50">
        <v>9.4954157850868768</v>
      </c>
      <c r="Y16" s="49">
        <v>10.153900583760835</v>
      </c>
      <c r="Z16" s="41" t="s">
        <v>31</v>
      </c>
      <c r="AA16" s="48">
        <v>6599</v>
      </c>
      <c r="AB16" s="53">
        <v>4822</v>
      </c>
      <c r="AC16" s="53">
        <v>1777</v>
      </c>
      <c r="AD16" s="51">
        <v>9.5825165178247289</v>
      </c>
      <c r="AE16" s="50">
        <v>9.4157619307974691</v>
      </c>
      <c r="AF16" s="49">
        <v>10.066277686512208</v>
      </c>
      <c r="AG16" s="48">
        <v>6650</v>
      </c>
      <c r="AH16" s="53">
        <v>4707</v>
      </c>
      <c r="AI16" s="53">
        <v>1943</v>
      </c>
      <c r="AJ16" s="44">
        <f>AG16/$AG$8*100</f>
        <v>9.9709119261102952</v>
      </c>
      <c r="AK16" s="43">
        <f>AH16/$AH$8*100</f>
        <v>9.8181135538776019</v>
      </c>
      <c r="AL16" s="42">
        <f>AI16/$AI$8*100</f>
        <v>10.361561433447099</v>
      </c>
      <c r="AM16" s="48">
        <v>6702</v>
      </c>
      <c r="AN16" s="53">
        <v>4960</v>
      </c>
      <c r="AO16" s="53">
        <v>1742</v>
      </c>
      <c r="AP16" s="44">
        <v>11.057581257218281</v>
      </c>
      <c r="AQ16" s="43">
        <v>11.758848770773572</v>
      </c>
      <c r="AR16" s="42">
        <v>9.4524933528677622</v>
      </c>
      <c r="AS16" s="48">
        <v>5853</v>
      </c>
      <c r="AT16" s="53">
        <v>4451</v>
      </c>
      <c r="AU16" s="53">
        <v>1402</v>
      </c>
      <c r="AV16" s="44">
        <v>9.2276403537813927</v>
      </c>
      <c r="AW16" s="43">
        <v>10.117748681578469</v>
      </c>
      <c r="AX16" s="42">
        <v>7.2130472809589961</v>
      </c>
      <c r="AY16" s="41" t="s">
        <v>31</v>
      </c>
      <c r="AZ16" s="46">
        <v>4873</v>
      </c>
      <c r="BA16" s="176">
        <v>3675</v>
      </c>
      <c r="BB16" s="176">
        <v>1198</v>
      </c>
      <c r="BC16" s="44">
        <f>(AZ16/$AZ$8)*100</f>
        <v>8.0411214336397094</v>
      </c>
      <c r="BD16" s="43">
        <f>(BA16/$BA$8)*100</f>
        <v>9.3411621168217174</v>
      </c>
      <c r="BE16" s="42">
        <f>(BB16/$BB$8)*100</f>
        <v>5.6352603603179823</v>
      </c>
      <c r="BF16" s="41" t="s">
        <v>31</v>
      </c>
    </row>
    <row r="17" spans="1:58" ht="12.75" outlineLevel="1">
      <c r="A17" s="40" t="s">
        <v>30</v>
      </c>
      <c r="B17" s="21">
        <v>1662</v>
      </c>
      <c r="C17" s="29">
        <v>802</v>
      </c>
      <c r="D17" s="175">
        <v>860</v>
      </c>
      <c r="E17" s="38">
        <v>2.3230459577323046</v>
      </c>
      <c r="F17" s="37">
        <v>1.7206977193245938</v>
      </c>
      <c r="G17" s="37">
        <v>3.4489673150190496</v>
      </c>
      <c r="H17" s="21">
        <v>1227</v>
      </c>
      <c r="I17" s="29">
        <v>764</v>
      </c>
      <c r="J17" s="29">
        <v>463</v>
      </c>
      <c r="K17" s="38">
        <v>2.2016471981482479</v>
      </c>
      <c r="L17" s="37">
        <v>1.9503229265055013</v>
      </c>
      <c r="M17" s="37">
        <v>2.7962314289165358</v>
      </c>
      <c r="N17" s="21">
        <v>1434</v>
      </c>
      <c r="O17" s="29">
        <v>822</v>
      </c>
      <c r="P17" s="29">
        <v>612</v>
      </c>
      <c r="Q17" s="38">
        <v>2.7263394045400968</v>
      </c>
      <c r="R17" s="37">
        <v>2.1343996676360613</v>
      </c>
      <c r="S17" s="39">
        <v>4.3447394576174929</v>
      </c>
      <c r="T17" s="21">
        <v>1463</v>
      </c>
      <c r="U17" s="29">
        <v>887</v>
      </c>
      <c r="V17" s="29">
        <v>576</v>
      </c>
      <c r="W17" s="38">
        <v>2.2949019607843137</v>
      </c>
      <c r="X17" s="37">
        <v>1.8956636960099167</v>
      </c>
      <c r="Y17" s="36">
        <v>3.3964266761011852</v>
      </c>
      <c r="Z17" s="23" t="s">
        <v>30</v>
      </c>
      <c r="AA17" s="21">
        <v>1582</v>
      </c>
      <c r="AB17" s="29">
        <v>956</v>
      </c>
      <c r="AC17" s="29">
        <v>626</v>
      </c>
      <c r="AD17" s="38">
        <v>2.2972482393087925</v>
      </c>
      <c r="AE17" s="37">
        <v>1.8667499804733267</v>
      </c>
      <c r="AF17" s="36">
        <v>3.5461394663796524</v>
      </c>
      <c r="AG17" s="21">
        <v>1651</v>
      </c>
      <c r="AH17" s="29">
        <v>951</v>
      </c>
      <c r="AI17" s="29">
        <v>700</v>
      </c>
      <c r="AJ17" s="35">
        <f>AG17/$AG$8*100</f>
        <v>2.4754850511290369</v>
      </c>
      <c r="AK17" s="34">
        <f>AH17/$AH$8*100</f>
        <v>1.9836469066789035</v>
      </c>
      <c r="AL17" s="33">
        <f>AI17/$AI$8*100</f>
        <v>3.7329351535836177</v>
      </c>
      <c r="AM17" s="21">
        <v>1528</v>
      </c>
      <c r="AN17" s="29">
        <v>940</v>
      </c>
      <c r="AO17" s="29">
        <v>588</v>
      </c>
      <c r="AP17" s="35">
        <v>2.5210361326513775</v>
      </c>
      <c r="AQ17" s="34">
        <v>2.2284915009127331</v>
      </c>
      <c r="AR17" s="33">
        <v>3.1906234738727006</v>
      </c>
      <c r="AS17" s="21">
        <v>1274</v>
      </c>
      <c r="AT17" s="29">
        <v>785</v>
      </c>
      <c r="AU17" s="29">
        <v>489</v>
      </c>
      <c r="AV17" s="35">
        <v>2.0085449873086443</v>
      </c>
      <c r="AW17" s="34">
        <v>1.7844153482451355</v>
      </c>
      <c r="AX17" s="33">
        <v>2.5158203426454699</v>
      </c>
      <c r="AY17" s="23" t="s">
        <v>30</v>
      </c>
      <c r="AZ17" s="28">
        <v>1253</v>
      </c>
      <c r="BA17" s="27">
        <v>819</v>
      </c>
      <c r="BB17" s="27">
        <v>434</v>
      </c>
      <c r="BC17" s="35">
        <f>(AZ17/$AZ$8)*100</f>
        <v>2.0676226464909822</v>
      </c>
      <c r="BD17" s="34">
        <f>(BA17/$BA$8)*100</f>
        <v>2.0817447003202685</v>
      </c>
      <c r="BE17" s="33">
        <f>(BB17/$BB$8)*100</f>
        <v>2.041488310833059</v>
      </c>
      <c r="BF17" s="23" t="s">
        <v>30</v>
      </c>
    </row>
    <row r="18" spans="1:58" ht="12.75" outlineLevel="1">
      <c r="A18" s="32" t="s">
        <v>29</v>
      </c>
      <c r="B18" s="21">
        <v>873</v>
      </c>
      <c r="C18" s="29">
        <v>519</v>
      </c>
      <c r="D18" s="175">
        <v>354</v>
      </c>
      <c r="E18" s="20">
        <v>1.2202281113720228</v>
      </c>
      <c r="F18" s="19">
        <v>1.1135188482911027</v>
      </c>
      <c r="G18" s="19">
        <v>1.4196911971124926</v>
      </c>
      <c r="H18" s="21">
        <v>784</v>
      </c>
      <c r="I18" s="29">
        <v>552</v>
      </c>
      <c r="J18" s="29">
        <v>232</v>
      </c>
      <c r="K18" s="20">
        <v>1.4067574599415047</v>
      </c>
      <c r="L18" s="19">
        <v>1.4091338421872208</v>
      </c>
      <c r="M18" s="19">
        <v>1.4011354028264282</v>
      </c>
      <c r="N18" s="21">
        <v>691</v>
      </c>
      <c r="O18" s="29">
        <v>495</v>
      </c>
      <c r="P18" s="29">
        <v>196</v>
      </c>
      <c r="Q18" s="20">
        <v>1.3137381649492377</v>
      </c>
      <c r="R18" s="19">
        <v>1.2853136684669713</v>
      </c>
      <c r="S18" s="18">
        <v>1.3914525060343603</v>
      </c>
      <c r="T18" s="21">
        <v>907</v>
      </c>
      <c r="U18" s="29">
        <v>720</v>
      </c>
      <c r="V18" s="29">
        <v>187</v>
      </c>
      <c r="W18" s="20">
        <v>1.4227450980392158</v>
      </c>
      <c r="X18" s="19">
        <v>1.5387574533564148</v>
      </c>
      <c r="Y18" s="30">
        <v>1.1026593549147945</v>
      </c>
      <c r="Z18" s="23" t="s">
        <v>29</v>
      </c>
      <c r="AA18" s="21">
        <v>1039</v>
      </c>
      <c r="AB18" s="29">
        <v>825</v>
      </c>
      <c r="AC18" s="29">
        <v>214</v>
      </c>
      <c r="AD18" s="20">
        <v>1.5087490016699341</v>
      </c>
      <c r="AE18" s="19">
        <v>1.6109505584628603</v>
      </c>
      <c r="AF18" s="30">
        <v>1.212258539624993</v>
      </c>
      <c r="AG18" s="21">
        <v>1249</v>
      </c>
      <c r="AH18" s="29">
        <v>1004</v>
      </c>
      <c r="AI18" s="29">
        <v>245</v>
      </c>
      <c r="AJ18" s="26">
        <f>AG18/$AG$8*100</f>
        <v>1.8727321798062795</v>
      </c>
      <c r="AK18" s="25">
        <f>AH18/$AH$8*100</f>
        <v>2.0941971548954985</v>
      </c>
      <c r="AL18" s="24">
        <f>AI18/$AI$8*100</f>
        <v>1.3065273037542662</v>
      </c>
      <c r="AM18" s="21">
        <v>1012</v>
      </c>
      <c r="AN18" s="29">
        <v>825</v>
      </c>
      <c r="AO18" s="29">
        <v>187</v>
      </c>
      <c r="AP18" s="26">
        <v>1.6696914700544465</v>
      </c>
      <c r="AQ18" s="25">
        <v>1.9558569023968138</v>
      </c>
      <c r="AR18" s="24">
        <v>1.0147050843778826</v>
      </c>
      <c r="AS18" s="21">
        <v>719</v>
      </c>
      <c r="AT18" s="29">
        <v>594</v>
      </c>
      <c r="AU18" s="29">
        <v>125</v>
      </c>
      <c r="AV18" s="26">
        <v>1.1335508994308596</v>
      </c>
      <c r="AW18" s="25">
        <v>1.3502454991816695</v>
      </c>
      <c r="AX18" s="24">
        <v>0.64310335957195042</v>
      </c>
      <c r="AY18" s="23" t="s">
        <v>29</v>
      </c>
      <c r="AZ18" s="28">
        <v>635</v>
      </c>
      <c r="BA18" s="27">
        <v>456</v>
      </c>
      <c r="BB18" s="27">
        <v>179</v>
      </c>
      <c r="BC18" s="26">
        <f>(AZ18/$AZ$8)*100</f>
        <v>1.0478374944307849</v>
      </c>
      <c r="BD18" s="25">
        <f>(BA18/$BA$8)*100</f>
        <v>1.1590666463321642</v>
      </c>
      <c r="BE18" s="24">
        <f>(BB18/$BB$8)*100</f>
        <v>0.84199633096570869</v>
      </c>
      <c r="BF18" s="23" t="s">
        <v>29</v>
      </c>
    </row>
    <row r="19" spans="1:58" ht="12.75" outlineLevel="1">
      <c r="A19" s="32" t="s">
        <v>28</v>
      </c>
      <c r="B19" s="21">
        <v>990</v>
      </c>
      <c r="C19" s="29">
        <v>812</v>
      </c>
      <c r="D19" s="175">
        <v>178</v>
      </c>
      <c r="E19" s="20">
        <v>1.3837638376383763</v>
      </c>
      <c r="F19" s="19">
        <v>1.742152803106696</v>
      </c>
      <c r="G19" s="19">
        <v>0.71385602566673356</v>
      </c>
      <c r="H19" s="21">
        <v>577</v>
      </c>
      <c r="I19" s="29">
        <v>418</v>
      </c>
      <c r="J19" s="29">
        <v>159</v>
      </c>
      <c r="K19" s="20">
        <v>1.0353304265130716</v>
      </c>
      <c r="L19" s="19">
        <v>1.0670614964388738</v>
      </c>
      <c r="M19" s="19">
        <v>0.96026090107500894</v>
      </c>
      <c r="N19" s="21">
        <v>303</v>
      </c>
      <c r="O19" s="29">
        <v>213</v>
      </c>
      <c r="P19" s="29">
        <v>90</v>
      </c>
      <c r="Q19" s="20">
        <v>0.57606753108483211</v>
      </c>
      <c r="R19" s="19">
        <v>0.55307436643124219</v>
      </c>
      <c r="S19" s="18">
        <v>0.63893227317904311</v>
      </c>
      <c r="T19" s="21">
        <v>497</v>
      </c>
      <c r="U19" s="29">
        <v>282</v>
      </c>
      <c r="V19" s="29">
        <v>215</v>
      </c>
      <c r="W19" s="20">
        <v>0.77960784313725495</v>
      </c>
      <c r="X19" s="19">
        <v>0.60268000256459575</v>
      </c>
      <c r="Y19" s="30">
        <v>1.2677634294474909</v>
      </c>
      <c r="Z19" s="23" t="s">
        <v>28</v>
      </c>
      <c r="AA19" s="21">
        <v>604</v>
      </c>
      <c r="AB19" s="29">
        <v>376</v>
      </c>
      <c r="AC19" s="29">
        <v>228</v>
      </c>
      <c r="AD19" s="20">
        <v>0.87707834168300292</v>
      </c>
      <c r="AE19" s="19">
        <v>0.73420292119034603</v>
      </c>
      <c r="AF19" s="30">
        <v>1.2915651730584037</v>
      </c>
      <c r="AG19" s="21">
        <v>503</v>
      </c>
      <c r="AH19" s="29">
        <v>278</v>
      </c>
      <c r="AI19" s="29">
        <v>225</v>
      </c>
      <c r="AJ19" s="26">
        <f>AG19/$AG$8*100</f>
        <v>0.75419078177947041</v>
      </c>
      <c r="AK19" s="25">
        <f>AH19/$AH$8*100</f>
        <v>0.57986733970214011</v>
      </c>
      <c r="AL19" s="24">
        <f>AI19/$AI$8*100</f>
        <v>1.199872013651877</v>
      </c>
      <c r="AM19" s="21">
        <v>855</v>
      </c>
      <c r="AN19" s="29">
        <v>587</v>
      </c>
      <c r="AO19" s="29">
        <v>268</v>
      </c>
      <c r="AP19" s="26">
        <v>1.4106583072100314</v>
      </c>
      <c r="AQ19" s="25">
        <v>1.3916218202508239</v>
      </c>
      <c r="AR19" s="24">
        <v>1.4542297465950405</v>
      </c>
      <c r="AS19" s="21">
        <v>956</v>
      </c>
      <c r="AT19" s="29">
        <v>736</v>
      </c>
      <c r="AU19" s="29">
        <v>220</v>
      </c>
      <c r="AV19" s="26">
        <v>1.5071970234435352</v>
      </c>
      <c r="AW19" s="25">
        <v>1.6730314602655028</v>
      </c>
      <c r="AX19" s="24">
        <v>1.1318619128466327</v>
      </c>
      <c r="AY19" s="23" t="s">
        <v>28</v>
      </c>
      <c r="AZ19" s="28">
        <v>500</v>
      </c>
      <c r="BA19" s="27">
        <v>334</v>
      </c>
      <c r="BB19" s="27">
        <v>166</v>
      </c>
      <c r="BC19" s="26">
        <f>(AZ19/$AZ$8)*100</f>
        <v>0.82506889325258659</v>
      </c>
      <c r="BD19" s="25">
        <f>(BA19/$BA$8)*100</f>
        <v>0.84896548218189216</v>
      </c>
      <c r="BE19" s="24">
        <f>(BB19/$BB$8)*100</f>
        <v>0.78084575944305934</v>
      </c>
      <c r="BF19" s="23" t="s">
        <v>28</v>
      </c>
    </row>
    <row r="20" spans="1:58" ht="12.75" outlineLevel="1">
      <c r="A20" s="32" t="s">
        <v>27</v>
      </c>
      <c r="B20" s="21">
        <v>2116</v>
      </c>
      <c r="C20" s="29">
        <v>1489</v>
      </c>
      <c r="D20" s="175">
        <v>627</v>
      </c>
      <c r="E20" s="20">
        <v>2.9576204852957622</v>
      </c>
      <c r="F20" s="19">
        <v>3.1946619751550132</v>
      </c>
      <c r="G20" s="19">
        <v>2.5145377982755162</v>
      </c>
      <c r="H20" s="21">
        <v>1823</v>
      </c>
      <c r="I20" s="29">
        <v>1399</v>
      </c>
      <c r="J20" s="29">
        <v>424</v>
      </c>
      <c r="K20" s="20">
        <v>3.2710699610629632</v>
      </c>
      <c r="L20" s="19">
        <v>3.5713374007607284</v>
      </c>
      <c r="M20" s="19">
        <v>2.560695736200024</v>
      </c>
      <c r="N20" s="21">
        <v>1246</v>
      </c>
      <c r="O20" s="29">
        <v>901</v>
      </c>
      <c r="P20" s="29">
        <v>345</v>
      </c>
      <c r="Q20" s="20">
        <v>2.368911365451158</v>
      </c>
      <c r="R20" s="19">
        <v>2.3395305359368508</v>
      </c>
      <c r="S20" s="18">
        <v>2.4492403805196648</v>
      </c>
      <c r="T20" s="21">
        <v>2745</v>
      </c>
      <c r="U20" s="29">
        <v>2216</v>
      </c>
      <c r="V20" s="29">
        <v>529</v>
      </c>
      <c r="W20" s="20">
        <v>4.3058823529411772</v>
      </c>
      <c r="X20" s="19">
        <v>4.7359534953302989</v>
      </c>
      <c r="Y20" s="30">
        <v>3.119287693849873</v>
      </c>
      <c r="Z20" s="23" t="s">
        <v>27</v>
      </c>
      <c r="AA20" s="21">
        <v>2805</v>
      </c>
      <c r="AB20" s="29">
        <v>2308</v>
      </c>
      <c r="AC20" s="29">
        <v>497</v>
      </c>
      <c r="AD20" s="20">
        <v>4.0731866695708998</v>
      </c>
      <c r="AE20" s="19">
        <v>4.5067562290088254</v>
      </c>
      <c r="AF20" s="30">
        <v>2.8153854868860817</v>
      </c>
      <c r="AG20" s="21">
        <v>2631</v>
      </c>
      <c r="AH20" s="29">
        <v>2081</v>
      </c>
      <c r="AI20" s="29">
        <v>550</v>
      </c>
      <c r="AJ20" s="26">
        <f>AG20/$AG$8*100</f>
        <v>3.9448825981347651</v>
      </c>
      <c r="AK20" s="25">
        <f>AH20/$AH$8*100</f>
        <v>4.3406616328063077</v>
      </c>
      <c r="AL20" s="24">
        <f>AI20/$AI$8*100</f>
        <v>2.9330204778156994</v>
      </c>
      <c r="AM20" s="21">
        <v>2964</v>
      </c>
      <c r="AN20" s="29">
        <v>2393</v>
      </c>
      <c r="AO20" s="29">
        <v>571</v>
      </c>
      <c r="AP20" s="26">
        <v>4.8902821316614418</v>
      </c>
      <c r="AQ20" s="25">
        <v>5.673170384770394</v>
      </c>
      <c r="AR20" s="24">
        <v>3.0983775571110748</v>
      </c>
      <c r="AS20" s="21">
        <v>2614</v>
      </c>
      <c r="AT20" s="29">
        <v>2145</v>
      </c>
      <c r="AU20" s="29">
        <v>469</v>
      </c>
      <c r="AV20" s="26">
        <v>4.12114332560816</v>
      </c>
      <c r="AW20" s="25">
        <v>4.875886524822695</v>
      </c>
      <c r="AX20" s="24">
        <v>2.4129238051139579</v>
      </c>
      <c r="AY20" s="23" t="s">
        <v>27</v>
      </c>
      <c r="AZ20" s="28">
        <v>2287</v>
      </c>
      <c r="BA20" s="27">
        <v>1947</v>
      </c>
      <c r="BB20" s="27">
        <v>340</v>
      </c>
      <c r="BC20" s="26">
        <f>(AZ20/$AZ$8)*100</f>
        <v>3.7738651177373308</v>
      </c>
      <c r="BD20" s="25">
        <f>(BA20/$BA$8)*100</f>
        <v>4.948909562299832</v>
      </c>
      <c r="BE20" s="24">
        <f>(BB20/$BB$8)*100</f>
        <v>1.5993226398231335</v>
      </c>
      <c r="BF20" s="23" t="s">
        <v>27</v>
      </c>
    </row>
    <row r="21" spans="1:58" ht="12.75" outlineLevel="1">
      <c r="A21" s="32" t="s">
        <v>26</v>
      </c>
      <c r="B21" s="21">
        <v>605</v>
      </c>
      <c r="C21" s="29">
        <v>357</v>
      </c>
      <c r="D21" s="175">
        <v>248</v>
      </c>
      <c r="E21" s="60">
        <v>0.84563345633456333</v>
      </c>
      <c r="F21" s="59">
        <v>0.76594649102104739</v>
      </c>
      <c r="G21" s="59">
        <v>0.99458592340084218</v>
      </c>
      <c r="H21" s="21">
        <v>842</v>
      </c>
      <c r="I21" s="29">
        <v>417</v>
      </c>
      <c r="J21" s="29">
        <v>425</v>
      </c>
      <c r="K21" s="60">
        <v>1.5108288026412589</v>
      </c>
      <c r="L21" s="59">
        <v>1.0645087177392591</v>
      </c>
      <c r="M21" s="59">
        <v>2.5667351129363447</v>
      </c>
      <c r="N21" s="21">
        <v>378</v>
      </c>
      <c r="O21" s="29">
        <v>201</v>
      </c>
      <c r="P21" s="29">
        <v>177</v>
      </c>
      <c r="Q21" s="60">
        <v>0.71865850412563215</v>
      </c>
      <c r="R21" s="59">
        <v>0.52191524719567928</v>
      </c>
      <c r="S21" s="61">
        <v>1.2565668039187845</v>
      </c>
      <c r="T21" s="21">
        <v>553</v>
      </c>
      <c r="U21" s="29">
        <v>338</v>
      </c>
      <c r="V21" s="29">
        <v>215</v>
      </c>
      <c r="W21" s="60">
        <v>0.86745098039215685</v>
      </c>
      <c r="X21" s="59">
        <v>0.72236113782565026</v>
      </c>
      <c r="Y21" s="58">
        <v>1.2677634294474909</v>
      </c>
      <c r="Z21" s="23" t="s">
        <v>26</v>
      </c>
      <c r="AA21" s="21">
        <v>569</v>
      </c>
      <c r="AB21" s="29">
        <v>357</v>
      </c>
      <c r="AC21" s="29">
        <v>212</v>
      </c>
      <c r="AD21" s="60">
        <v>0.82625426559210047</v>
      </c>
      <c r="AE21" s="59">
        <v>0.69710224166211043</v>
      </c>
      <c r="AF21" s="58">
        <v>1.2009290205630772</v>
      </c>
      <c r="AG21" s="21">
        <v>616</v>
      </c>
      <c r="AH21" s="29">
        <v>393</v>
      </c>
      <c r="AI21" s="29">
        <v>223</v>
      </c>
      <c r="AJ21" s="57">
        <f>AG21/$AG$8*100</f>
        <v>0.92362131526074298</v>
      </c>
      <c r="AK21" s="56">
        <f>AH21/$AH$8*100</f>
        <v>0.81974051979475193</v>
      </c>
      <c r="AL21" s="55">
        <f>AI21/$AI$8*100</f>
        <v>1.1892064846416381</v>
      </c>
      <c r="AM21" s="21">
        <v>343</v>
      </c>
      <c r="AN21" s="29">
        <v>215</v>
      </c>
      <c r="AO21" s="29">
        <v>128</v>
      </c>
      <c r="AP21" s="57">
        <v>0.56591321564098329</v>
      </c>
      <c r="AQ21" s="56">
        <v>0.50970816244280603</v>
      </c>
      <c r="AR21" s="55">
        <v>0.69455749091106411</v>
      </c>
      <c r="AS21" s="21">
        <v>290</v>
      </c>
      <c r="AT21" s="29">
        <v>191</v>
      </c>
      <c r="AU21" s="29">
        <v>99</v>
      </c>
      <c r="AV21" s="57">
        <v>0.45720411799019378</v>
      </c>
      <c r="AW21" s="56">
        <v>0.43416984906346606</v>
      </c>
      <c r="AX21" s="55">
        <v>0.50933786078098475</v>
      </c>
      <c r="AY21" s="23" t="s">
        <v>26</v>
      </c>
      <c r="AZ21" s="28">
        <v>198</v>
      </c>
      <c r="BA21" s="27">
        <v>119</v>
      </c>
      <c r="BB21" s="27">
        <v>79</v>
      </c>
      <c r="BC21" s="57">
        <f>(AZ21/$AZ$8)*100</f>
        <v>0.32672728172802429</v>
      </c>
      <c r="BD21" s="56">
        <f>(BA21/$BA$8)*100</f>
        <v>0.30247572568756037</v>
      </c>
      <c r="BE21" s="55">
        <f>(BB21/$BB$8)*100</f>
        <v>0.37160731925302226</v>
      </c>
      <c r="BF21" s="23" t="s">
        <v>26</v>
      </c>
    </row>
    <row r="22" spans="1:58" ht="25.5" outlineLevel="1">
      <c r="A22" s="54" t="s">
        <v>25</v>
      </c>
      <c r="B22" s="48">
        <v>10878</v>
      </c>
      <c r="C22" s="53">
        <v>7964</v>
      </c>
      <c r="D22" s="177">
        <v>2914</v>
      </c>
      <c r="E22" s="38">
        <v>15.204629319020462</v>
      </c>
      <c r="F22" s="37">
        <v>17.086828724066166</v>
      </c>
      <c r="G22" s="37">
        <v>11.686384599959895</v>
      </c>
      <c r="H22" s="48">
        <v>8889</v>
      </c>
      <c r="I22" s="53">
        <v>6938</v>
      </c>
      <c r="J22" s="53">
        <v>1951</v>
      </c>
      <c r="K22" s="38">
        <v>15.949830435484738</v>
      </c>
      <c r="L22" s="37">
        <v>17.711178617925611</v>
      </c>
      <c r="M22" s="37">
        <v>11.782824012561903</v>
      </c>
      <c r="N22" s="48">
        <v>9194</v>
      </c>
      <c r="O22" s="53">
        <v>7381</v>
      </c>
      <c r="P22" s="53">
        <v>1813</v>
      </c>
      <c r="Q22" s="38">
        <v>17.479752081828206</v>
      </c>
      <c r="R22" s="37">
        <v>19.165454923140839</v>
      </c>
      <c r="S22" s="39">
        <v>12.870935680817833</v>
      </c>
      <c r="T22" s="48">
        <v>9565</v>
      </c>
      <c r="U22" s="53">
        <v>7410</v>
      </c>
      <c r="V22" s="53">
        <v>2155</v>
      </c>
      <c r="W22" s="38">
        <v>15.003921568627451</v>
      </c>
      <c r="X22" s="37">
        <v>15.836378790793102</v>
      </c>
      <c r="Y22" s="36">
        <v>12.707117164927178</v>
      </c>
      <c r="Z22" s="41" t="s">
        <v>25</v>
      </c>
      <c r="AA22" s="48">
        <v>11735</v>
      </c>
      <c r="AB22" s="53">
        <v>9566</v>
      </c>
      <c r="AC22" s="53">
        <v>2169</v>
      </c>
      <c r="AD22" s="38">
        <v>17.040586655049736</v>
      </c>
      <c r="AE22" s="37">
        <v>18.679215808794815</v>
      </c>
      <c r="AF22" s="36">
        <v>12.286863422647709</v>
      </c>
      <c r="AG22" s="48">
        <v>11618</v>
      </c>
      <c r="AH22" s="53">
        <v>8985</v>
      </c>
      <c r="AI22" s="53">
        <v>2633</v>
      </c>
      <c r="AJ22" s="35">
        <f>AG22/$AG$8*100</f>
        <v>17.419857858278107</v>
      </c>
      <c r="AK22" s="34">
        <f>AH22/$AH$8*100</f>
        <v>18.741395853322764</v>
      </c>
      <c r="AL22" s="33">
        <f>AI22/$AI$8*100</f>
        <v>14.041168941979523</v>
      </c>
      <c r="AM22" s="48">
        <v>9352</v>
      </c>
      <c r="AN22" s="53">
        <v>6774</v>
      </c>
      <c r="AO22" s="53">
        <v>2578</v>
      </c>
      <c r="AP22" s="35">
        <v>15.429797063190893</v>
      </c>
      <c r="AQ22" s="34">
        <v>16.059363220407292</v>
      </c>
      <c r="AR22" s="33">
        <v>13.98882196538065</v>
      </c>
      <c r="AS22" s="48">
        <v>8673</v>
      </c>
      <c r="AT22" s="53">
        <v>6320</v>
      </c>
      <c r="AU22" s="53">
        <v>2353</v>
      </c>
      <c r="AV22" s="35">
        <v>13.673556259755001</v>
      </c>
      <c r="AW22" s="34">
        <v>14.366248408801601</v>
      </c>
      <c r="AX22" s="33">
        <v>12.105777640582394</v>
      </c>
      <c r="AY22" s="41" t="s">
        <v>25</v>
      </c>
      <c r="AZ22" s="46">
        <v>7353</v>
      </c>
      <c r="BA22" s="176">
        <v>5319</v>
      </c>
      <c r="BB22" s="176">
        <v>2034</v>
      </c>
      <c r="BC22" s="35">
        <f>(AZ22/$AZ$8)*100</f>
        <v>12.13346314417254</v>
      </c>
      <c r="BD22" s="34">
        <f>(BA22/$BA$8)*100</f>
        <v>13.519902394387678</v>
      </c>
      <c r="BE22" s="33">
        <f>(BB22/$BB$8)*100</f>
        <v>9.5677124982360411</v>
      </c>
      <c r="BF22" s="41" t="s">
        <v>25</v>
      </c>
    </row>
    <row r="23" spans="1:58" ht="12.75" outlineLevel="1">
      <c r="A23" s="40" t="s">
        <v>24</v>
      </c>
      <c r="B23" s="21">
        <v>6022</v>
      </c>
      <c r="C23" s="29">
        <v>4430</v>
      </c>
      <c r="D23" s="175">
        <v>1592</v>
      </c>
      <c r="E23" s="38">
        <v>8.4171978083417205</v>
      </c>
      <c r="F23" s="37">
        <v>9.5046021154712612</v>
      </c>
      <c r="G23" s="37">
        <v>6.3845999598957288</v>
      </c>
      <c r="H23" s="21">
        <v>4558</v>
      </c>
      <c r="I23" s="29">
        <v>3458</v>
      </c>
      <c r="J23" s="29">
        <v>1100</v>
      </c>
      <c r="K23" s="38">
        <v>8.1785720694048205</v>
      </c>
      <c r="L23" s="37">
        <v>8.827508743267046</v>
      </c>
      <c r="M23" s="37">
        <v>6.6433144099528922</v>
      </c>
      <c r="N23" s="21">
        <v>4626</v>
      </c>
      <c r="O23" s="29">
        <v>3669</v>
      </c>
      <c r="P23" s="29">
        <v>957</v>
      </c>
      <c r="Q23" s="38">
        <v>8.7950112171565458</v>
      </c>
      <c r="R23" s="37">
        <v>9.5269007062733699</v>
      </c>
      <c r="S23" s="39">
        <v>6.7939798381371572</v>
      </c>
      <c r="T23" s="21">
        <v>5385</v>
      </c>
      <c r="U23" s="29">
        <v>4147</v>
      </c>
      <c r="V23" s="29">
        <v>1238</v>
      </c>
      <c r="W23" s="38">
        <v>8.447058823529412</v>
      </c>
      <c r="X23" s="37">
        <v>8.8628154987070165</v>
      </c>
      <c r="Y23" s="36">
        <v>7.2999587239813675</v>
      </c>
      <c r="Z23" s="23" t="s">
        <v>24</v>
      </c>
      <c r="AA23" s="21">
        <v>6944</v>
      </c>
      <c r="AB23" s="29">
        <v>5612</v>
      </c>
      <c r="AC23" s="29">
        <v>1332</v>
      </c>
      <c r="AD23" s="38">
        <v>10.083496696435054</v>
      </c>
      <c r="AE23" s="37">
        <v>10.958369132234633</v>
      </c>
      <c r="AF23" s="36">
        <v>7.5454596952359374</v>
      </c>
      <c r="AG23" s="21">
        <v>7107</v>
      </c>
      <c r="AH23" s="29">
        <v>5256</v>
      </c>
      <c r="AI23" s="29">
        <v>1851</v>
      </c>
      <c r="AJ23" s="35">
        <f>AG23/$AG$8*100</f>
        <v>10.656130986295619</v>
      </c>
      <c r="AK23" s="34">
        <f>AH23/$AH$8*100</f>
        <v>10.963247257102331</v>
      </c>
      <c r="AL23" s="33">
        <f>AI23/$AI$8*100</f>
        <v>9.8709470989761083</v>
      </c>
      <c r="AM23" s="21">
        <v>5882</v>
      </c>
      <c r="AN23" s="29">
        <v>4205</v>
      </c>
      <c r="AO23" s="29">
        <v>1677</v>
      </c>
      <c r="AP23" s="35">
        <v>9.7046691965022269</v>
      </c>
      <c r="AQ23" s="34">
        <v>9.9689433631255771</v>
      </c>
      <c r="AR23" s="33">
        <v>9.0997883770144874</v>
      </c>
      <c r="AS23" s="21">
        <v>5935</v>
      </c>
      <c r="AT23" s="29">
        <v>4303</v>
      </c>
      <c r="AU23" s="29">
        <v>1632</v>
      </c>
      <c r="AV23" s="35">
        <v>9.3569187595579315</v>
      </c>
      <c r="AW23" s="34">
        <v>9.7813238770685587</v>
      </c>
      <c r="AX23" s="33">
        <v>8.3963574625713839</v>
      </c>
      <c r="AY23" s="23" t="s">
        <v>24</v>
      </c>
      <c r="AZ23" s="28">
        <v>5002</v>
      </c>
      <c r="BA23" s="27">
        <v>3600</v>
      </c>
      <c r="BB23" s="27">
        <v>1402</v>
      </c>
      <c r="BC23" s="35">
        <f>(AZ23/$AZ$8)*100</f>
        <v>8.2539892080988757</v>
      </c>
      <c r="BD23" s="34">
        <f>(BA23/$BA$8)*100</f>
        <v>9.1505261552539263</v>
      </c>
      <c r="BE23" s="33">
        <f>(BB23/$BB$8)*100</f>
        <v>6.594853944211863</v>
      </c>
      <c r="BF23" s="23" t="s">
        <v>24</v>
      </c>
    </row>
    <row r="24" spans="1:58" ht="12.75" outlineLevel="1">
      <c r="A24" s="32" t="s">
        <v>23</v>
      </c>
      <c r="B24" s="21">
        <v>2517</v>
      </c>
      <c r="C24" s="29">
        <v>1918</v>
      </c>
      <c r="D24" s="175">
        <v>599</v>
      </c>
      <c r="E24" s="20">
        <v>3.5181147266018113</v>
      </c>
      <c r="F24" s="19">
        <v>4.1150850694071961</v>
      </c>
      <c r="G24" s="19">
        <v>2.4022458391818731</v>
      </c>
      <c r="H24" s="21">
        <v>2487</v>
      </c>
      <c r="I24" s="29">
        <v>2140</v>
      </c>
      <c r="J24" s="29">
        <v>347</v>
      </c>
      <c r="K24" s="20">
        <v>4.4625074016256665</v>
      </c>
      <c r="L24" s="19">
        <v>5.462946417175095</v>
      </c>
      <c r="M24" s="19">
        <v>2.0956637275033216</v>
      </c>
      <c r="N24" s="21">
        <v>2805</v>
      </c>
      <c r="O24" s="29">
        <v>2337</v>
      </c>
      <c r="P24" s="29">
        <v>468</v>
      </c>
      <c r="Q24" s="20">
        <v>5.3329023917259208</v>
      </c>
      <c r="R24" s="19">
        <v>6.0682384711258832</v>
      </c>
      <c r="S24" s="18">
        <v>3.3224478205310235</v>
      </c>
      <c r="T24" s="21">
        <v>2578</v>
      </c>
      <c r="U24" s="29">
        <v>2099</v>
      </c>
      <c r="V24" s="29">
        <v>479</v>
      </c>
      <c r="W24" s="20">
        <v>4.043921568627451</v>
      </c>
      <c r="X24" s="19">
        <v>4.4859054091598818</v>
      </c>
      <c r="Y24" s="30">
        <v>2.824458989327201</v>
      </c>
      <c r="Z24" s="23" t="s">
        <v>23</v>
      </c>
      <c r="AA24" s="21">
        <v>3176</v>
      </c>
      <c r="AB24" s="29">
        <v>2628</v>
      </c>
      <c r="AC24" s="29">
        <v>548</v>
      </c>
      <c r="AD24" s="20">
        <v>4.611921876134466</v>
      </c>
      <c r="AE24" s="19">
        <v>5.1316097789580564</v>
      </c>
      <c r="AF24" s="30">
        <v>3.1042882229649353</v>
      </c>
      <c r="AG24" s="21">
        <v>3019</v>
      </c>
      <c r="AH24" s="29">
        <v>2621</v>
      </c>
      <c r="AI24" s="29">
        <v>398</v>
      </c>
      <c r="AJ24" s="26">
        <f>AG24/$AG$8*100</f>
        <v>4.5266440759288695</v>
      </c>
      <c r="AK24" s="25">
        <f>AH24/$AH$8*100</f>
        <v>5.4670226523716154</v>
      </c>
      <c r="AL24" s="24">
        <f>AI24/$AI$8*100</f>
        <v>2.1224402730375425</v>
      </c>
      <c r="AM24" s="21">
        <v>2067</v>
      </c>
      <c r="AN24" s="29">
        <v>1548</v>
      </c>
      <c r="AO24" s="29">
        <v>519</v>
      </c>
      <c r="AP24" s="26">
        <v>3.410328328658637</v>
      </c>
      <c r="AQ24" s="25">
        <v>3.6698987695882033</v>
      </c>
      <c r="AR24" s="24">
        <v>2.816213576428455</v>
      </c>
      <c r="AS24" s="21">
        <v>1402</v>
      </c>
      <c r="AT24" s="29">
        <v>1054</v>
      </c>
      <c r="AU24" s="29">
        <v>348</v>
      </c>
      <c r="AV24" s="26">
        <v>2.2103454255939714</v>
      </c>
      <c r="AW24" s="25">
        <v>2.3958901618476087</v>
      </c>
      <c r="AX24" s="24">
        <v>1.79039975304831</v>
      </c>
      <c r="AY24" s="23" t="s">
        <v>23</v>
      </c>
      <c r="AZ24" s="28">
        <v>1113</v>
      </c>
      <c r="BA24" s="27">
        <v>829</v>
      </c>
      <c r="BB24" s="27">
        <v>284</v>
      </c>
      <c r="BC24" s="26">
        <f>(AZ24/$AZ$8)*100</f>
        <v>1.8366033563802577</v>
      </c>
      <c r="BD24" s="25">
        <f>(BA24/$BA$8)*100</f>
        <v>2.1071628285293071</v>
      </c>
      <c r="BE24" s="24">
        <f>(BB24/$BB$8)*100</f>
        <v>1.3359047932640293</v>
      </c>
      <c r="BF24" s="23" t="s">
        <v>23</v>
      </c>
    </row>
    <row r="25" spans="1:58" ht="12.75" outlineLevel="1">
      <c r="A25" s="32" t="s">
        <v>22</v>
      </c>
      <c r="B25" s="21">
        <v>707</v>
      </c>
      <c r="C25" s="29">
        <v>528</v>
      </c>
      <c r="D25" s="175">
        <v>179</v>
      </c>
      <c r="E25" s="20">
        <v>0.98820306384882028</v>
      </c>
      <c r="F25" s="19">
        <v>1.1328284236949946</v>
      </c>
      <c r="G25" s="19">
        <v>0.71786645277722072</v>
      </c>
      <c r="H25" s="21">
        <v>684</v>
      </c>
      <c r="I25" s="29">
        <v>491</v>
      </c>
      <c r="J25" s="29">
        <v>193</v>
      </c>
      <c r="K25" s="20">
        <v>1.2273241104591699</v>
      </c>
      <c r="L25" s="19">
        <v>1.2534143415107344</v>
      </c>
      <c r="M25" s="19">
        <v>1.1655997101099167</v>
      </c>
      <c r="N25" s="21">
        <v>760</v>
      </c>
      <c r="O25" s="29">
        <v>653</v>
      </c>
      <c r="P25" s="29">
        <v>107</v>
      </c>
      <c r="Q25" s="20">
        <v>1.4449218601467737</v>
      </c>
      <c r="R25" s="19">
        <v>1.6955754050685501</v>
      </c>
      <c r="S25" s="18">
        <v>0.75961948033508442</v>
      </c>
      <c r="T25" s="21">
        <v>662</v>
      </c>
      <c r="U25" s="29">
        <v>542</v>
      </c>
      <c r="V25" s="29">
        <v>120</v>
      </c>
      <c r="W25" s="20">
        <v>1.0384313725490197</v>
      </c>
      <c r="X25" s="19">
        <v>1.1583424162766345</v>
      </c>
      <c r="Y25" s="30">
        <v>0.70758889085441357</v>
      </c>
      <c r="Z25" s="23" t="s">
        <v>22</v>
      </c>
      <c r="AA25" s="21">
        <v>732</v>
      </c>
      <c r="AB25" s="29">
        <v>653</v>
      </c>
      <c r="AC25" s="29">
        <v>79</v>
      </c>
      <c r="AD25" s="20">
        <v>1.062949248529732</v>
      </c>
      <c r="AE25" s="19">
        <v>1.2750917753651487</v>
      </c>
      <c r="AF25" s="30">
        <v>0.44751600294567495</v>
      </c>
      <c r="AG25" s="21">
        <v>736</v>
      </c>
      <c r="AH25" s="29">
        <v>576</v>
      </c>
      <c r="AI25" s="29">
        <v>160</v>
      </c>
      <c r="AJ25" s="26">
        <f>AG25/$AG$8*100</f>
        <v>1.1035475455063424</v>
      </c>
      <c r="AK25" s="25">
        <f>AH25/$AH$8*100</f>
        <v>1.2014517542029952</v>
      </c>
      <c r="AL25" s="24">
        <f>AI25/$AI$8*100</f>
        <v>0.85324232081911267</v>
      </c>
      <c r="AM25" s="21">
        <v>675</v>
      </c>
      <c r="AN25" s="29">
        <v>509</v>
      </c>
      <c r="AO25" s="29">
        <v>166</v>
      </c>
      <c r="AP25" s="26">
        <v>1.1136776109552879</v>
      </c>
      <c r="AQ25" s="25">
        <v>1.2067044403878524</v>
      </c>
      <c r="AR25" s="24">
        <v>0.9007542460252862</v>
      </c>
      <c r="AS25" s="21">
        <v>704</v>
      </c>
      <c r="AT25" s="29">
        <v>531</v>
      </c>
      <c r="AU25" s="29">
        <v>173</v>
      </c>
      <c r="AV25" s="26">
        <v>1.1099024105692981</v>
      </c>
      <c r="AW25" s="25">
        <v>1.207037643207856</v>
      </c>
      <c r="AX25" s="24">
        <v>0.89005504964757931</v>
      </c>
      <c r="AY25" s="23" t="s">
        <v>22</v>
      </c>
      <c r="AZ25" s="28">
        <v>740</v>
      </c>
      <c r="BA25" s="27">
        <v>559</v>
      </c>
      <c r="BB25" s="27">
        <v>181</v>
      </c>
      <c r="BC25" s="26">
        <f>(AZ25/$AZ$8)*100</f>
        <v>1.2211019620138281</v>
      </c>
      <c r="BD25" s="25">
        <f>(BA25/$BA$8)*100</f>
        <v>1.4208733668852624</v>
      </c>
      <c r="BE25" s="24">
        <f>(BB25/$BB$8)*100</f>
        <v>0.85140411119996229</v>
      </c>
      <c r="BF25" s="23" t="s">
        <v>22</v>
      </c>
    </row>
    <row r="26" spans="1:58" ht="12.75" outlineLevel="1">
      <c r="A26" s="32" t="s">
        <v>21</v>
      </c>
      <c r="B26" s="21">
        <v>1632</v>
      </c>
      <c r="C26" s="29">
        <v>1088</v>
      </c>
      <c r="D26" s="175">
        <v>544</v>
      </c>
      <c r="E26" s="60">
        <v>2.2811137202281113</v>
      </c>
      <c r="F26" s="59">
        <v>2.3343131154927161</v>
      </c>
      <c r="G26" s="59">
        <v>2.181672348105073</v>
      </c>
      <c r="H26" s="21">
        <v>1160</v>
      </c>
      <c r="I26" s="29">
        <v>849</v>
      </c>
      <c r="J26" s="29">
        <v>311</v>
      </c>
      <c r="K26" s="60">
        <v>2.0814268539950835</v>
      </c>
      <c r="L26" s="59">
        <v>2.1673091159727362</v>
      </c>
      <c r="M26" s="59">
        <v>1.8782461649957722</v>
      </c>
      <c r="N26" s="21">
        <v>1003</v>
      </c>
      <c r="O26" s="29">
        <v>722</v>
      </c>
      <c r="P26" s="29">
        <v>281</v>
      </c>
      <c r="Q26" s="60">
        <v>1.9069166127989658</v>
      </c>
      <c r="R26" s="59">
        <v>1.8747403406730372</v>
      </c>
      <c r="S26" s="61">
        <v>1.9948885418145677</v>
      </c>
      <c r="T26" s="21">
        <v>940</v>
      </c>
      <c r="U26" s="29">
        <v>622</v>
      </c>
      <c r="V26" s="29">
        <v>318</v>
      </c>
      <c r="W26" s="60">
        <v>1.4745098039215687</v>
      </c>
      <c r="X26" s="59">
        <v>1.3293154666495695</v>
      </c>
      <c r="Y26" s="58">
        <v>1.8751105607641962</v>
      </c>
      <c r="Z26" s="23" t="s">
        <v>21</v>
      </c>
      <c r="AA26" s="21">
        <v>883</v>
      </c>
      <c r="AB26" s="29">
        <v>673</v>
      </c>
      <c r="AC26" s="29">
        <v>210</v>
      </c>
      <c r="AD26" s="60">
        <v>1.282218833950483</v>
      </c>
      <c r="AE26" s="59">
        <v>1.3141451222369755</v>
      </c>
      <c r="AF26" s="58">
        <v>1.1895995015011613</v>
      </c>
      <c r="AG26" s="21">
        <v>756</v>
      </c>
      <c r="AH26" s="29">
        <v>532</v>
      </c>
      <c r="AI26" s="29">
        <v>224</v>
      </c>
      <c r="AJ26" s="57">
        <f>AG26/$AG$8*100</f>
        <v>1.1335352505472756</v>
      </c>
      <c r="AK26" s="56">
        <f>AH26/$AH$8*100</f>
        <v>1.109674189645822</v>
      </c>
      <c r="AL26" s="55">
        <f>AI26/$AI$8*100</f>
        <v>1.1945392491467577</v>
      </c>
      <c r="AM26" s="21">
        <v>728</v>
      </c>
      <c r="AN26" s="29">
        <v>512</v>
      </c>
      <c r="AO26" s="29">
        <v>216</v>
      </c>
      <c r="AP26" s="57">
        <v>1.2011219270747402</v>
      </c>
      <c r="AQ26" s="56">
        <v>1.2138166473056589</v>
      </c>
      <c r="AR26" s="55">
        <v>1.1720657659124207</v>
      </c>
      <c r="AS26" s="21">
        <v>632</v>
      </c>
      <c r="AT26" s="29">
        <v>432</v>
      </c>
      <c r="AU26" s="29">
        <v>200</v>
      </c>
      <c r="AV26" s="57">
        <v>0.99638966403380158</v>
      </c>
      <c r="AW26" s="56">
        <v>0.98199672667757776</v>
      </c>
      <c r="AX26" s="55">
        <v>1.0289653753151207</v>
      </c>
      <c r="AY26" s="23" t="s">
        <v>21</v>
      </c>
      <c r="AZ26" s="28">
        <v>498</v>
      </c>
      <c r="BA26" s="27">
        <v>331</v>
      </c>
      <c r="BB26" s="27">
        <v>167</v>
      </c>
      <c r="BC26" s="57">
        <f>(AZ26/$AZ$8)*100</f>
        <v>0.82176861767957621</v>
      </c>
      <c r="BD26" s="56">
        <f>(BA26/$BA$8)*100</f>
        <v>0.84134004371918047</v>
      </c>
      <c r="BE26" s="55">
        <f>(BB26/$BB$8)*100</f>
        <v>0.78554964956018636</v>
      </c>
      <c r="BF26" s="23" t="s">
        <v>21</v>
      </c>
    </row>
    <row r="27" spans="1:58" ht="12.75" outlineLevel="1">
      <c r="A27" s="54" t="s">
        <v>20</v>
      </c>
      <c r="B27" s="48">
        <v>10033</v>
      </c>
      <c r="C27" s="53">
        <v>6326</v>
      </c>
      <c r="D27" s="177">
        <v>3707</v>
      </c>
      <c r="E27" s="51">
        <v>14.023537962652355</v>
      </c>
      <c r="F27" s="50">
        <v>13.572486000557832</v>
      </c>
      <c r="G27" s="50">
        <v>14.866653298576299</v>
      </c>
      <c r="H27" s="48">
        <v>6443</v>
      </c>
      <c r="I27" s="53">
        <v>4204</v>
      </c>
      <c r="J27" s="53">
        <v>2239</v>
      </c>
      <c r="K27" s="51">
        <v>11.560890707146831</v>
      </c>
      <c r="L27" s="50">
        <v>10.731881653179485</v>
      </c>
      <c r="M27" s="50">
        <v>13.522164512622298</v>
      </c>
      <c r="N27" s="48">
        <v>5783</v>
      </c>
      <c r="O27" s="53">
        <v>4143</v>
      </c>
      <c r="P27" s="53">
        <v>1640</v>
      </c>
      <c r="Q27" s="51">
        <v>10.994714627932622</v>
      </c>
      <c r="R27" s="50">
        <v>10.757685916078104</v>
      </c>
      <c r="S27" s="52">
        <v>11.642765866818117</v>
      </c>
      <c r="T27" s="48">
        <v>6469</v>
      </c>
      <c r="U27" s="53">
        <v>4593</v>
      </c>
      <c r="V27" s="53">
        <v>1876</v>
      </c>
      <c r="W27" s="51">
        <v>10.147450980392158</v>
      </c>
      <c r="X27" s="50">
        <v>9.8159902545361284</v>
      </c>
      <c r="Y27" s="49">
        <v>11.061972993690667</v>
      </c>
      <c r="Z27" s="41" t="s">
        <v>20</v>
      </c>
      <c r="AA27" s="48">
        <v>7373</v>
      </c>
      <c r="AB27" s="53">
        <v>5331</v>
      </c>
      <c r="AC27" s="53">
        <v>2042</v>
      </c>
      <c r="AD27" s="51">
        <v>10.706454657663544</v>
      </c>
      <c r="AE27" s="50">
        <v>10.409669608685464</v>
      </c>
      <c r="AF27" s="49">
        <v>11.567438962216054</v>
      </c>
      <c r="AG27" s="48">
        <v>6578</v>
      </c>
      <c r="AH27" s="53">
        <v>4445</v>
      </c>
      <c r="AI27" s="53">
        <v>2133</v>
      </c>
      <c r="AJ27" s="44">
        <f>AG27/$AG$8*100</f>
        <v>9.8629561879629346</v>
      </c>
      <c r="AK27" s="43">
        <f>AH27/$AH$8*100</f>
        <v>9.2716198740144335</v>
      </c>
      <c r="AL27" s="42">
        <f>AI27/$AI$8*100</f>
        <v>11.374786689419796</v>
      </c>
      <c r="AM27" s="48">
        <v>6858</v>
      </c>
      <c r="AN27" s="53">
        <v>4707</v>
      </c>
      <c r="AO27" s="53">
        <v>2151</v>
      </c>
      <c r="AP27" s="44">
        <v>11.314964527305726</v>
      </c>
      <c r="AQ27" s="43">
        <v>11.159052654038549</v>
      </c>
      <c r="AR27" s="42">
        <v>11.671821585544523</v>
      </c>
      <c r="AS27" s="48">
        <v>7266</v>
      </c>
      <c r="AT27" s="53">
        <v>5163</v>
      </c>
      <c r="AU27" s="53">
        <v>2103</v>
      </c>
      <c r="AV27" s="44">
        <v>11.45532800454051</v>
      </c>
      <c r="AW27" s="43">
        <v>11.736224768139662</v>
      </c>
      <c r="AX27" s="42">
        <v>10.819570921438494</v>
      </c>
      <c r="AY27" s="41" t="s">
        <v>20</v>
      </c>
      <c r="AZ27" s="46">
        <v>5018</v>
      </c>
      <c r="BA27" s="176">
        <v>3489</v>
      </c>
      <c r="BB27" s="176">
        <v>1529</v>
      </c>
      <c r="BC27" s="44">
        <f>(AZ27/$AZ$8)*100</f>
        <v>8.2803914126829596</v>
      </c>
      <c r="BD27" s="43">
        <f>(BA27/$BA$8)*100</f>
        <v>8.8683849321335977</v>
      </c>
      <c r="BE27" s="42">
        <f>(BB27/$BB$8)*100</f>
        <v>7.192247989086975</v>
      </c>
      <c r="BF27" s="41" t="s">
        <v>20</v>
      </c>
    </row>
    <row r="28" spans="1:58" ht="12.75" outlineLevel="1">
      <c r="A28" s="40" t="s">
        <v>19</v>
      </c>
      <c r="B28" s="21">
        <v>3480</v>
      </c>
      <c r="C28" s="29">
        <v>1973</v>
      </c>
      <c r="D28" s="175">
        <v>1507</v>
      </c>
      <c r="E28" s="38">
        <v>4.8641395504864144</v>
      </c>
      <c r="F28" s="37">
        <v>4.2330880302087577</v>
      </c>
      <c r="G28" s="37">
        <v>6.0437136555043107</v>
      </c>
      <c r="H28" s="21">
        <v>2010</v>
      </c>
      <c r="I28" s="29">
        <v>1146</v>
      </c>
      <c r="J28" s="29">
        <v>864</v>
      </c>
      <c r="K28" s="38">
        <v>3.606610324594929</v>
      </c>
      <c r="L28" s="37">
        <v>2.9254843897582519</v>
      </c>
      <c r="M28" s="37">
        <v>5.2180215001811812</v>
      </c>
      <c r="N28" s="21">
        <v>1830</v>
      </c>
      <c r="O28" s="29">
        <v>1069</v>
      </c>
      <c r="P28" s="29">
        <v>761</v>
      </c>
      <c r="Q28" s="38">
        <v>3.4792197421955211</v>
      </c>
      <c r="R28" s="37">
        <v>2.775758205234732</v>
      </c>
      <c r="S28" s="39">
        <v>5.4025273321027978</v>
      </c>
      <c r="T28" s="21">
        <v>2069</v>
      </c>
      <c r="U28" s="29">
        <v>1290</v>
      </c>
      <c r="V28" s="29">
        <v>779</v>
      </c>
      <c r="W28" s="38">
        <v>3.2454901960784315</v>
      </c>
      <c r="X28" s="37">
        <v>2.7569404372635766</v>
      </c>
      <c r="Y28" s="36">
        <v>4.5934312164632347</v>
      </c>
      <c r="Z28" s="23" t="s">
        <v>19</v>
      </c>
      <c r="AA28" s="21">
        <v>2442</v>
      </c>
      <c r="AB28" s="29">
        <v>1502</v>
      </c>
      <c r="AC28" s="29">
        <v>940</v>
      </c>
      <c r="AD28" s="38">
        <v>3.5460683946852543</v>
      </c>
      <c r="AE28" s="37">
        <v>2.9329063500742012</v>
      </c>
      <c r="AF28" s="36">
        <v>5.3248739591004357</v>
      </c>
      <c r="AG28" s="21">
        <v>2335</v>
      </c>
      <c r="AH28" s="29">
        <v>1312</v>
      </c>
      <c r="AI28" s="29">
        <v>1023</v>
      </c>
      <c r="AJ28" s="35">
        <f>AG28/$AG$8*100</f>
        <v>3.5010645635289528</v>
      </c>
      <c r="AK28" s="34">
        <f>AH28/$AH$8*100</f>
        <v>2.7366401067957113</v>
      </c>
      <c r="AL28" s="33">
        <f>AI28/$AI$8*100</f>
        <v>5.4554180887372015</v>
      </c>
      <c r="AM28" s="21">
        <v>3119</v>
      </c>
      <c r="AN28" s="29">
        <v>1990</v>
      </c>
      <c r="AO28" s="29">
        <v>1129</v>
      </c>
      <c r="AP28" s="35">
        <v>5.1460155089919155</v>
      </c>
      <c r="AQ28" s="34">
        <v>4.7177639221450418</v>
      </c>
      <c r="AR28" s="33">
        <v>6.1262141190514949</v>
      </c>
      <c r="AS28" s="21">
        <v>2800</v>
      </c>
      <c r="AT28" s="29">
        <v>2030</v>
      </c>
      <c r="AU28" s="29">
        <v>770</v>
      </c>
      <c r="AV28" s="35">
        <v>4.4143845874915257</v>
      </c>
      <c r="AW28" s="34">
        <v>4.6144753591562102</v>
      </c>
      <c r="AX28" s="33">
        <v>3.9615166949632146</v>
      </c>
      <c r="AY28" s="23" t="s">
        <v>19</v>
      </c>
      <c r="AZ28" s="28">
        <v>1902</v>
      </c>
      <c r="BA28" s="27">
        <v>1191</v>
      </c>
      <c r="BB28" s="27">
        <v>711</v>
      </c>
      <c r="BC28" s="35">
        <f>(AZ28/$AZ$8)*100</f>
        <v>3.1385620699328398</v>
      </c>
      <c r="BD28" s="34">
        <f>(BA28/$BA$8)*100</f>
        <v>3.0272990696965074</v>
      </c>
      <c r="BE28" s="33">
        <f>(BB28/$BB$8)*100</f>
        <v>3.3444658732772004</v>
      </c>
      <c r="BF28" s="23" t="s">
        <v>19</v>
      </c>
    </row>
    <row r="29" spans="1:58" ht="12.75" outlineLevel="1">
      <c r="A29" s="32" t="s">
        <v>18</v>
      </c>
      <c r="B29" s="21">
        <v>1771</v>
      </c>
      <c r="C29" s="29">
        <v>1143</v>
      </c>
      <c r="D29" s="175">
        <v>628</v>
      </c>
      <c r="E29" s="20">
        <v>2.4753997539975403</v>
      </c>
      <c r="F29" s="19">
        <v>2.4523160762942782</v>
      </c>
      <c r="G29" s="19">
        <v>2.5185482253860036</v>
      </c>
      <c r="H29" s="21">
        <v>1056</v>
      </c>
      <c r="I29" s="29">
        <v>766</v>
      </c>
      <c r="J29" s="29">
        <v>290</v>
      </c>
      <c r="K29" s="20">
        <v>1.8948161705334552</v>
      </c>
      <c r="L29" s="19">
        <v>1.9554284839047302</v>
      </c>
      <c r="M29" s="19">
        <v>1.7514192535330355</v>
      </c>
      <c r="N29" s="21">
        <v>778</v>
      </c>
      <c r="O29" s="29">
        <v>637</v>
      </c>
      <c r="P29" s="29">
        <v>141</v>
      </c>
      <c r="Q29" s="20">
        <v>1.4791436936765656</v>
      </c>
      <c r="R29" s="19">
        <v>1.654029912754466</v>
      </c>
      <c r="S29" s="18">
        <v>1.0009938946471675</v>
      </c>
      <c r="T29" s="21">
        <v>893</v>
      </c>
      <c r="U29" s="29">
        <v>679</v>
      </c>
      <c r="V29" s="29">
        <v>214</v>
      </c>
      <c r="W29" s="20">
        <v>1.4007843137254903</v>
      </c>
      <c r="X29" s="19">
        <v>1.4511337650402856</v>
      </c>
      <c r="Y29" s="30">
        <v>1.2618668553570376</v>
      </c>
      <c r="Z29" s="23" t="s">
        <v>18</v>
      </c>
      <c r="AA29" s="21">
        <v>1071</v>
      </c>
      <c r="AB29" s="29">
        <v>786</v>
      </c>
      <c r="AC29" s="29">
        <v>285</v>
      </c>
      <c r="AD29" s="20">
        <v>1.5552167283816163</v>
      </c>
      <c r="AE29" s="19">
        <v>1.5347965320627976</v>
      </c>
      <c r="AF29" s="30">
        <v>1.6144564663230048</v>
      </c>
      <c r="AG29" s="21">
        <v>882</v>
      </c>
      <c r="AH29" s="29">
        <v>607</v>
      </c>
      <c r="AI29" s="29">
        <v>275</v>
      </c>
      <c r="AJ29" s="26">
        <f>AG29/$AG$8*100</f>
        <v>1.322457792305155</v>
      </c>
      <c r="AK29" s="25">
        <f>AH29/$AH$8*100</f>
        <v>1.2661132201410037</v>
      </c>
      <c r="AL29" s="24">
        <f>AI29/$AI$8*100</f>
        <v>1.4665102389078497</v>
      </c>
      <c r="AM29" s="21">
        <v>679</v>
      </c>
      <c r="AN29" s="29">
        <v>366</v>
      </c>
      <c r="AO29" s="29">
        <v>313</v>
      </c>
      <c r="AP29" s="26">
        <v>1.1202771819831712</v>
      </c>
      <c r="AQ29" s="25">
        <v>0.86768924397240466</v>
      </c>
      <c r="AR29" s="24">
        <v>1.6984101144934614</v>
      </c>
      <c r="AS29" s="21">
        <v>582</v>
      </c>
      <c r="AT29" s="29">
        <v>311</v>
      </c>
      <c r="AU29" s="29">
        <v>271</v>
      </c>
      <c r="AV29" s="26">
        <v>0.91756136782859576</v>
      </c>
      <c r="AW29" s="25">
        <v>0.70694671758501548</v>
      </c>
      <c r="AX29" s="24">
        <v>1.3942480835519884</v>
      </c>
      <c r="AY29" s="23" t="s">
        <v>18</v>
      </c>
      <c r="AZ29" s="28">
        <v>589</v>
      </c>
      <c r="BA29" s="27">
        <v>358</v>
      </c>
      <c r="BB29" s="27">
        <v>231</v>
      </c>
      <c r="BC29" s="26">
        <f>(AZ29/$AZ$8)*100</f>
        <v>0.97193115625154691</v>
      </c>
      <c r="BD29" s="25">
        <f>(BA29/$BA$8)*100</f>
        <v>0.9099689898835851</v>
      </c>
      <c r="BE29" s="24">
        <f>(BB29/$BB$8)*100</f>
        <v>1.0865986170563056</v>
      </c>
      <c r="BF29" s="23" t="s">
        <v>18</v>
      </c>
    </row>
    <row r="30" spans="1:58" ht="12.75" outlineLevel="1">
      <c r="A30" s="32" t="s">
        <v>17</v>
      </c>
      <c r="B30" s="21">
        <v>3480</v>
      </c>
      <c r="C30" s="29">
        <v>2581</v>
      </c>
      <c r="D30" s="175">
        <v>899</v>
      </c>
      <c r="E30" s="20">
        <v>4.8641395504864144</v>
      </c>
      <c r="F30" s="19">
        <v>5.5375571241605703</v>
      </c>
      <c r="G30" s="19">
        <v>3.6053739723280529</v>
      </c>
      <c r="H30" s="21">
        <v>2800</v>
      </c>
      <c r="I30" s="29">
        <v>2050</v>
      </c>
      <c r="J30" s="29">
        <v>750</v>
      </c>
      <c r="K30" s="20">
        <v>5.0241337855053736</v>
      </c>
      <c r="L30" s="19">
        <v>5.2331963342097874</v>
      </c>
      <c r="M30" s="19">
        <v>4.5295325522406085</v>
      </c>
      <c r="N30" s="21">
        <v>2794</v>
      </c>
      <c r="O30" s="29">
        <v>2281</v>
      </c>
      <c r="P30" s="29">
        <v>513</v>
      </c>
      <c r="Q30" s="20">
        <v>5.3119890490132704</v>
      </c>
      <c r="R30" s="19">
        <v>5.9228292480265887</v>
      </c>
      <c r="S30" s="18">
        <v>3.6419139571205452</v>
      </c>
      <c r="T30" s="21">
        <v>3140</v>
      </c>
      <c r="U30" s="29">
        <v>2445</v>
      </c>
      <c r="V30" s="29">
        <v>695</v>
      </c>
      <c r="W30" s="20">
        <v>4.9254901960784316</v>
      </c>
      <c r="X30" s="19">
        <v>5.2253638520228245</v>
      </c>
      <c r="Y30" s="30">
        <v>4.0981189928651451</v>
      </c>
      <c r="Z30" s="23" t="s">
        <v>17</v>
      </c>
      <c r="AA30" s="21">
        <v>3068</v>
      </c>
      <c r="AB30" s="29">
        <v>2475</v>
      </c>
      <c r="AC30" s="29">
        <v>593</v>
      </c>
      <c r="AD30" s="20">
        <v>4.455093298482538</v>
      </c>
      <c r="AE30" s="19">
        <v>4.8328516753885813</v>
      </c>
      <c r="AF30" s="30">
        <v>3.3592024018580413</v>
      </c>
      <c r="AG30" s="21">
        <v>2866</v>
      </c>
      <c r="AH30" s="29">
        <v>2264</v>
      </c>
      <c r="AI30" s="29">
        <v>602</v>
      </c>
      <c r="AJ30" s="26">
        <f>AG30/$AG$8*100</f>
        <v>4.29723813236573</v>
      </c>
      <c r="AK30" s="25">
        <f>AH30/$AH$8*100</f>
        <v>4.7223728672145509</v>
      </c>
      <c r="AL30" s="24">
        <f>AI30/$AI$8*100</f>
        <v>3.210324232081911</v>
      </c>
      <c r="AM30" s="21">
        <v>2775</v>
      </c>
      <c r="AN30" s="29">
        <v>2209</v>
      </c>
      <c r="AO30" s="29">
        <v>566</v>
      </c>
      <c r="AP30" s="26">
        <v>4.5784524005939611</v>
      </c>
      <c r="AQ30" s="25">
        <v>5.2369550271449228</v>
      </c>
      <c r="AR30" s="24">
        <v>3.0712464051223614</v>
      </c>
      <c r="AS30" s="21">
        <v>3356</v>
      </c>
      <c r="AT30" s="29">
        <v>2418</v>
      </c>
      <c r="AU30" s="29">
        <v>938</v>
      </c>
      <c r="AV30" s="26">
        <v>5.2909552412934149</v>
      </c>
      <c r="AW30" s="25">
        <v>5.4964539007092199</v>
      </c>
      <c r="AX30" s="24">
        <v>4.8258476102279158</v>
      </c>
      <c r="AY30" s="23" t="s">
        <v>17</v>
      </c>
      <c r="AZ30" s="28">
        <v>2139</v>
      </c>
      <c r="BA30" s="27">
        <v>1708</v>
      </c>
      <c r="BB30" s="27">
        <v>431</v>
      </c>
      <c r="BC30" s="26">
        <f>(AZ30/$AZ$8)*100</f>
        <v>3.5296447253345651</v>
      </c>
      <c r="BD30" s="25">
        <f>(BA30/$BA$8)*100</f>
        <v>4.341416298103808</v>
      </c>
      <c r="BE30" s="24">
        <f>(BB30/$BB$8)*100</f>
        <v>2.0273766404816782</v>
      </c>
      <c r="BF30" s="23" t="s">
        <v>17</v>
      </c>
    </row>
    <row r="31" spans="1:58" ht="13.5" outlineLevel="1" thickBot="1">
      <c r="A31" s="32" t="s">
        <v>16</v>
      </c>
      <c r="B31" s="21">
        <v>1302</v>
      </c>
      <c r="C31" s="29">
        <v>629</v>
      </c>
      <c r="D31" s="175">
        <v>673</v>
      </c>
      <c r="E31" s="20">
        <v>1.8198591076819859</v>
      </c>
      <c r="F31" s="19">
        <v>1.3495247698942263</v>
      </c>
      <c r="G31" s="19">
        <v>2.6990174453579305</v>
      </c>
      <c r="H31" s="21">
        <v>577</v>
      </c>
      <c r="I31" s="29">
        <v>242</v>
      </c>
      <c r="J31" s="29">
        <v>335</v>
      </c>
      <c r="K31" s="20">
        <v>1.0353304265130716</v>
      </c>
      <c r="L31" s="19">
        <v>0.61777244530671638</v>
      </c>
      <c r="M31" s="19">
        <v>2.0231912066674718</v>
      </c>
      <c r="N31" s="21">
        <v>381</v>
      </c>
      <c r="O31" s="29">
        <v>156</v>
      </c>
      <c r="P31" s="29">
        <v>225</v>
      </c>
      <c r="Q31" s="20">
        <v>0.7243621430472641</v>
      </c>
      <c r="R31" s="19">
        <v>0.40506855006231829</v>
      </c>
      <c r="S31" s="18">
        <v>1.5973306829476075</v>
      </c>
      <c r="T31" s="21">
        <v>367</v>
      </c>
      <c r="U31" s="29">
        <v>179</v>
      </c>
      <c r="V31" s="29">
        <v>188</v>
      </c>
      <c r="W31" s="20">
        <v>0.57568627450980392</v>
      </c>
      <c r="X31" s="19">
        <v>0.38255220020944197</v>
      </c>
      <c r="Y31" s="30">
        <v>1.108555929005248</v>
      </c>
      <c r="Z31" s="23" t="s">
        <v>16</v>
      </c>
      <c r="AA31" s="21">
        <v>792</v>
      </c>
      <c r="AB31" s="29">
        <v>568</v>
      </c>
      <c r="AC31" s="29">
        <v>224</v>
      </c>
      <c r="AD31" s="20">
        <v>1.1500762361141363</v>
      </c>
      <c r="AE31" s="19">
        <v>1.1091150511598844</v>
      </c>
      <c r="AF31" s="30">
        <v>1.268906134934572</v>
      </c>
      <c r="AG31" s="21">
        <v>495</v>
      </c>
      <c r="AH31" s="29">
        <v>262</v>
      </c>
      <c r="AI31" s="29">
        <v>233</v>
      </c>
      <c r="AJ31" s="26">
        <f>AG31/$AG$8*100</f>
        <v>0.74219569976309718</v>
      </c>
      <c r="AK31" s="25">
        <f>AH31/$AH$8*100</f>
        <v>0.54649367986316799</v>
      </c>
      <c r="AL31" s="24">
        <f>AI31/$AI$8*100</f>
        <v>1.2425341296928327</v>
      </c>
      <c r="AM31" s="21">
        <v>285</v>
      </c>
      <c r="AN31" s="29">
        <v>142</v>
      </c>
      <c r="AO31" s="29">
        <v>143</v>
      </c>
      <c r="AP31" s="26">
        <v>0.47021943573667713</v>
      </c>
      <c r="AQ31" s="25">
        <v>0.33664446077617882</v>
      </c>
      <c r="AR31" s="24">
        <v>0.77595094687720445</v>
      </c>
      <c r="AS31" s="21">
        <v>528</v>
      </c>
      <c r="AT31" s="29">
        <v>404</v>
      </c>
      <c r="AU31" s="29">
        <v>124</v>
      </c>
      <c r="AV31" s="26">
        <v>0.83242680792697343</v>
      </c>
      <c r="AW31" s="25">
        <v>0.91834879068921627</v>
      </c>
      <c r="AX31" s="24">
        <v>0.63795853269537484</v>
      </c>
      <c r="AY31" s="23" t="s">
        <v>16</v>
      </c>
      <c r="AZ31" s="28">
        <v>388</v>
      </c>
      <c r="BA31" s="27">
        <v>232</v>
      </c>
      <c r="BB31" s="27">
        <v>156</v>
      </c>
      <c r="BC31" s="26">
        <f>(AZ31/$AZ$8)*100</f>
        <v>0.64025346116400716</v>
      </c>
      <c r="BD31" s="25">
        <f>(BA31/$BA$8)*100</f>
        <v>0.58970057444969759</v>
      </c>
      <c r="BE31" s="24">
        <f>(BB31/$BB$8)*100</f>
        <v>0.73380685827179071</v>
      </c>
      <c r="BF31" s="23" t="s">
        <v>16</v>
      </c>
    </row>
    <row r="32" spans="1:58" ht="60.75" customHeight="1" outlineLevel="1" thickBot="1">
      <c r="A32" s="75" t="s">
        <v>15</v>
      </c>
      <c r="B32" s="73">
        <v>36369</v>
      </c>
      <c r="C32" s="72">
        <v>23727</v>
      </c>
      <c r="D32" s="81">
        <v>12642</v>
      </c>
      <c r="E32" s="71">
        <v>50.834451526333446</v>
      </c>
      <c r="F32" s="71">
        <v>50.90647728979382</v>
      </c>
      <c r="G32" s="74">
        <v>50.699819530780033</v>
      </c>
      <c r="H32" s="73">
        <v>30880</v>
      </c>
      <c r="I32" s="72">
        <v>22021</v>
      </c>
      <c r="J32" s="81">
        <v>8859</v>
      </c>
      <c r="K32" s="71">
        <v>55.409018320144988</v>
      </c>
      <c r="L32" s="71">
        <v>56.21473974421157</v>
      </c>
      <c r="M32" s="74">
        <v>53.502838507066073</v>
      </c>
      <c r="N32" s="73">
        <v>30138</v>
      </c>
      <c r="O32" s="72">
        <v>22161</v>
      </c>
      <c r="P32" s="81">
        <v>7977</v>
      </c>
      <c r="Q32" s="71">
        <v>57.298756606715088</v>
      </c>
      <c r="R32" s="71">
        <v>57.543103448275865</v>
      </c>
      <c r="S32" s="74">
        <v>56.630697146102513</v>
      </c>
      <c r="T32" s="73">
        <v>37213</v>
      </c>
      <c r="U32" s="72">
        <v>27391</v>
      </c>
      <c r="V32" s="81">
        <v>9822</v>
      </c>
      <c r="W32" s="71">
        <v>58.373333333333335</v>
      </c>
      <c r="X32" s="71">
        <v>58.539035284563269</v>
      </c>
      <c r="Y32" s="70">
        <v>57.916150716433755</v>
      </c>
      <c r="Z32" s="69" t="s">
        <v>15</v>
      </c>
      <c r="AA32" s="73">
        <v>38360</v>
      </c>
      <c r="AB32" s="72">
        <v>28039</v>
      </c>
      <c r="AC32" s="81">
        <v>10321</v>
      </c>
      <c r="AD32" s="71">
        <v>55.703187395629129</v>
      </c>
      <c r="AE32" s="71">
        <v>54.750839646957751</v>
      </c>
      <c r="AF32" s="70">
        <v>58.465983119016599</v>
      </c>
      <c r="AG32" s="73">
        <v>37266</v>
      </c>
      <c r="AH32" s="72">
        <v>26743</v>
      </c>
      <c r="AI32" s="81">
        <v>10523</v>
      </c>
      <c r="AJ32" s="71">
        <f>AG32/$AG$8*100</f>
        <v>55.876090802770861</v>
      </c>
      <c r="AK32" s="71">
        <f>AH32/$AH$8*100</f>
        <v>55.781986567101917</v>
      </c>
      <c r="AL32" s="70">
        <f>AI32/$AI$8*100</f>
        <v>56.11668088737202</v>
      </c>
      <c r="AM32" s="73">
        <v>32963</v>
      </c>
      <c r="AN32" s="72">
        <v>22778</v>
      </c>
      <c r="AO32" s="81">
        <v>10185</v>
      </c>
      <c r="AP32" s="71">
        <v>54.385414948028377</v>
      </c>
      <c r="AQ32" s="71">
        <v>54.000616391266213</v>
      </c>
      <c r="AR32" s="70">
        <v>55.266156601009278</v>
      </c>
      <c r="AS32" s="73">
        <v>37202</v>
      </c>
      <c r="AT32" s="72">
        <v>25049</v>
      </c>
      <c r="AU32" s="81">
        <v>12153</v>
      </c>
      <c r="AV32" s="71">
        <v>58.651405508521336</v>
      </c>
      <c r="AW32" s="71">
        <v>56.939898163302416</v>
      </c>
      <c r="AX32" s="70">
        <v>62.525081031023305</v>
      </c>
      <c r="AY32" s="69" t="s">
        <v>15</v>
      </c>
      <c r="AZ32" s="73">
        <v>40103</v>
      </c>
      <c r="BA32" s="72">
        <v>24602</v>
      </c>
      <c r="BB32" s="72">
        <v>15501</v>
      </c>
      <c r="BC32" s="71">
        <f>(AZ32/$AZ$8)*100</f>
        <v>66.17547565221696</v>
      </c>
      <c r="BD32" s="71">
        <f>(BA32/$BA$8)*100</f>
        <v>62.533679019876978</v>
      </c>
      <c r="BE32" s="70">
        <f>(BB32/$BB$8)*100</f>
        <v>72.915000705583523</v>
      </c>
      <c r="BF32" s="69" t="s">
        <v>15</v>
      </c>
    </row>
    <row r="33" spans="1:58" ht="12.75" outlineLevel="1">
      <c r="A33" s="68" t="s">
        <v>14</v>
      </c>
      <c r="B33" s="66">
        <v>23897</v>
      </c>
      <c r="C33" s="67">
        <v>16981</v>
      </c>
      <c r="D33" s="179">
        <v>6916</v>
      </c>
      <c r="E33" s="20">
        <v>33.401822654590177</v>
      </c>
      <c r="F33" s="19">
        <v>36.432877770387698</v>
      </c>
      <c r="G33" s="19">
        <v>27.73611389612994</v>
      </c>
      <c r="H33" s="66">
        <v>21778</v>
      </c>
      <c r="I33" s="67">
        <v>16170</v>
      </c>
      <c r="J33" s="67">
        <v>5608</v>
      </c>
      <c r="K33" s="20">
        <v>39.076994850262871</v>
      </c>
      <c r="L33" s="19">
        <v>41.278431572766955</v>
      </c>
      <c r="M33" s="19">
        <v>33.868824737287113</v>
      </c>
      <c r="N33" s="66">
        <v>22481</v>
      </c>
      <c r="O33" s="67">
        <v>17100</v>
      </c>
      <c r="P33" s="67">
        <v>5381</v>
      </c>
      <c r="Q33" s="20">
        <v>42.741168865736341</v>
      </c>
      <c r="R33" s="19">
        <v>44.401744910677195</v>
      </c>
      <c r="S33" s="18">
        <v>38.201050688627006</v>
      </c>
      <c r="T33" s="66">
        <v>28133</v>
      </c>
      <c r="U33" s="67">
        <v>21187</v>
      </c>
      <c r="V33" s="67">
        <v>6946</v>
      </c>
      <c r="W33" s="20">
        <v>44.130196078431375</v>
      </c>
      <c r="X33" s="19">
        <v>45.280075228142167</v>
      </c>
      <c r="Y33" s="30">
        <v>40.95760363228964</v>
      </c>
      <c r="Z33" s="62" t="s">
        <v>14</v>
      </c>
      <c r="AA33" s="66">
        <v>26491</v>
      </c>
      <c r="AB33" s="67">
        <v>19579</v>
      </c>
      <c r="AC33" s="67">
        <v>6912</v>
      </c>
      <c r="AD33" s="20">
        <v>38.468017134974225</v>
      </c>
      <c r="AE33" s="19">
        <v>38.231273920174957</v>
      </c>
      <c r="AF33" s="30">
        <v>39.154817877981081</v>
      </c>
      <c r="AG33" s="66">
        <v>26985</v>
      </c>
      <c r="AH33" s="67">
        <v>19683</v>
      </c>
      <c r="AI33" s="67">
        <v>7302</v>
      </c>
      <c r="AJ33" s="26">
        <f>AG33/$AG$8*100</f>
        <v>40.460911026479145</v>
      </c>
      <c r="AK33" s="25">
        <f>AH33/$AH$8*100</f>
        <v>41.055859163155475</v>
      </c>
      <c r="AL33" s="24">
        <f>AI33/$AI$8*100</f>
        <v>38.939846416382252</v>
      </c>
      <c r="AM33" s="66">
        <v>24776</v>
      </c>
      <c r="AN33" s="67">
        <v>17077</v>
      </c>
      <c r="AO33" s="67">
        <v>7699</v>
      </c>
      <c r="AP33" s="26">
        <v>40.877742946708466</v>
      </c>
      <c r="AQ33" s="25">
        <v>40.485052511794407</v>
      </c>
      <c r="AR33" s="24">
        <v>41.776547832220956</v>
      </c>
      <c r="AS33" s="66">
        <v>28785</v>
      </c>
      <c r="AT33" s="67">
        <v>19177</v>
      </c>
      <c r="AU33" s="67">
        <v>9608</v>
      </c>
      <c r="AV33" s="26">
        <v>45.38145012533699</v>
      </c>
      <c r="AW33" s="25">
        <v>43.592016730314604</v>
      </c>
      <c r="AX33" s="24">
        <v>49.431496630138398</v>
      </c>
      <c r="AY33" s="62" t="s">
        <v>14</v>
      </c>
      <c r="AZ33" s="64">
        <v>33308</v>
      </c>
      <c r="BA33" s="178">
        <v>19847</v>
      </c>
      <c r="BB33" s="178">
        <v>13461</v>
      </c>
      <c r="BC33" s="26">
        <f>(AZ33/$AZ$8)*100</f>
        <v>54.96278939291431</v>
      </c>
      <c r="BD33" s="25">
        <f>(BA33/$BA$8)*100</f>
        <v>50.44735905647908</v>
      </c>
      <c r="BE33" s="24">
        <f>(BB33/$BB$8)*100</f>
        <v>63.319064866644716</v>
      </c>
      <c r="BF33" s="62" t="s">
        <v>14</v>
      </c>
    </row>
    <row r="34" spans="1:58" ht="12.75" outlineLevel="1">
      <c r="A34" s="40" t="s">
        <v>13</v>
      </c>
      <c r="B34" s="21">
        <v>2702</v>
      </c>
      <c r="C34" s="29">
        <v>1543</v>
      </c>
      <c r="D34" s="175">
        <v>1159</v>
      </c>
      <c r="E34" s="38">
        <v>3.7766968578776696</v>
      </c>
      <c r="F34" s="37">
        <v>3.3105194275783649</v>
      </c>
      <c r="G34" s="37">
        <v>4.648085021054742</v>
      </c>
      <c r="H34" s="21">
        <v>1242</v>
      </c>
      <c r="I34" s="29">
        <v>480</v>
      </c>
      <c r="J34" s="29">
        <v>762</v>
      </c>
      <c r="K34" s="38">
        <v>2.2285622005705981</v>
      </c>
      <c r="L34" s="37">
        <v>1.2253337758149745</v>
      </c>
      <c r="M34" s="37">
        <v>4.6020050730764588</v>
      </c>
      <c r="N34" s="21">
        <v>1043</v>
      </c>
      <c r="O34" s="29">
        <v>557</v>
      </c>
      <c r="P34" s="29">
        <v>486</v>
      </c>
      <c r="Q34" s="38">
        <v>1.9829651317540591</v>
      </c>
      <c r="R34" s="37">
        <v>1.4463024511840465</v>
      </c>
      <c r="S34" s="39">
        <v>3.4502342751668325</v>
      </c>
      <c r="T34" s="21">
        <v>1164</v>
      </c>
      <c r="U34" s="29">
        <v>660</v>
      </c>
      <c r="V34" s="29">
        <v>504</v>
      </c>
      <c r="W34" s="38">
        <v>1.8258823529411765</v>
      </c>
      <c r="X34" s="37">
        <v>1.4105276655767134</v>
      </c>
      <c r="Y34" s="36">
        <v>2.971873341588537</v>
      </c>
      <c r="Z34" s="23" t="s">
        <v>13</v>
      </c>
      <c r="AA34" s="21">
        <v>1192</v>
      </c>
      <c r="AB34" s="29">
        <v>780</v>
      </c>
      <c r="AC34" s="29">
        <v>412</v>
      </c>
      <c r="AD34" s="38">
        <v>1.7309228200101647</v>
      </c>
      <c r="AE34" s="37">
        <v>1.5230805280012498</v>
      </c>
      <c r="AF34" s="36">
        <v>2.333880926754659</v>
      </c>
      <c r="AG34" s="21">
        <v>1043</v>
      </c>
      <c r="AH34" s="29">
        <v>688</v>
      </c>
      <c r="AI34" s="29">
        <v>355</v>
      </c>
      <c r="AJ34" s="35">
        <f>AG34/$AG$8*100</f>
        <v>1.5638588178846673</v>
      </c>
      <c r="AK34" s="34">
        <f>AH34/$AH$8*100</f>
        <v>1.4350673730757999</v>
      </c>
      <c r="AL34" s="33">
        <f>AI34/$AI$8*100</f>
        <v>1.8931313993174061</v>
      </c>
      <c r="AM34" s="21">
        <v>975</v>
      </c>
      <c r="AN34" s="29">
        <v>500</v>
      </c>
      <c r="AO34" s="29">
        <v>475</v>
      </c>
      <c r="AP34" s="35">
        <v>1.6086454380465269</v>
      </c>
      <c r="AQ34" s="34">
        <v>1.1853678196344326</v>
      </c>
      <c r="AR34" s="33">
        <v>2.577459438927777</v>
      </c>
      <c r="AS34" s="21">
        <v>1009</v>
      </c>
      <c r="AT34" s="29">
        <v>459</v>
      </c>
      <c r="AU34" s="29">
        <v>550</v>
      </c>
      <c r="AV34" s="35">
        <v>1.5907550174210534</v>
      </c>
      <c r="AW34" s="34">
        <v>1.0433715220949265</v>
      </c>
      <c r="AX34" s="33">
        <v>2.8296547821165818</v>
      </c>
      <c r="AY34" s="23" t="s">
        <v>13</v>
      </c>
      <c r="AZ34" s="28">
        <v>753</v>
      </c>
      <c r="BA34" s="27">
        <v>312</v>
      </c>
      <c r="BB34" s="27">
        <v>441</v>
      </c>
      <c r="BC34" s="35">
        <f>(AZ34/$AZ$8)*100</f>
        <v>1.2425537532383952</v>
      </c>
      <c r="BD34" s="34">
        <f>(BA34/$BA$8)*100</f>
        <v>0.79304560012200698</v>
      </c>
      <c r="BE34" s="33">
        <f>(BB34/$BB$8)*100</f>
        <v>2.0744155416529471</v>
      </c>
      <c r="BF34" s="23" t="s">
        <v>13</v>
      </c>
    </row>
    <row r="35" spans="1:58" ht="12.75" outlineLevel="1">
      <c r="A35" s="32" t="s">
        <v>12</v>
      </c>
      <c r="B35" s="21">
        <v>764</v>
      </c>
      <c r="C35" s="29">
        <v>389</v>
      </c>
      <c r="D35" s="175">
        <v>375</v>
      </c>
      <c r="E35" s="20">
        <v>1.0678743151067875</v>
      </c>
      <c r="F35" s="19">
        <v>0.83460275912377435</v>
      </c>
      <c r="G35" s="19">
        <v>1.503910166432725</v>
      </c>
      <c r="H35" s="21">
        <v>395</v>
      </c>
      <c r="I35" s="29">
        <v>196</v>
      </c>
      <c r="J35" s="29">
        <v>199</v>
      </c>
      <c r="K35" s="20">
        <v>0.70876173045522239</v>
      </c>
      <c r="L35" s="19">
        <v>0.50034462512444799</v>
      </c>
      <c r="M35" s="19">
        <v>1.2018359705278414</v>
      </c>
      <c r="N35" s="21">
        <v>234</v>
      </c>
      <c r="O35" s="29">
        <v>91</v>
      </c>
      <c r="P35" s="29">
        <v>143</v>
      </c>
      <c r="Q35" s="20">
        <v>0.44488383588729608</v>
      </c>
      <c r="R35" s="19">
        <v>0.23628998753635228</v>
      </c>
      <c r="S35" s="18">
        <v>1.0151923896067017</v>
      </c>
      <c r="T35" s="21">
        <v>525</v>
      </c>
      <c r="U35" s="29">
        <v>374</v>
      </c>
      <c r="V35" s="29">
        <v>151</v>
      </c>
      <c r="W35" s="20">
        <v>0.82352941176470595</v>
      </c>
      <c r="X35" s="19">
        <v>0.79929901049347107</v>
      </c>
      <c r="Y35" s="30">
        <v>0.8903826876584704</v>
      </c>
      <c r="Z35" s="23" t="s">
        <v>12</v>
      </c>
      <c r="AA35" s="21">
        <v>396</v>
      </c>
      <c r="AB35" s="29">
        <v>284</v>
      </c>
      <c r="AC35" s="29">
        <v>112</v>
      </c>
      <c r="AD35" s="20">
        <v>0.57503811805706817</v>
      </c>
      <c r="AE35" s="19">
        <v>0.5545575255799422</v>
      </c>
      <c r="AF35" s="30">
        <v>0.63445306746728602</v>
      </c>
      <c r="AG35" s="21">
        <v>473</v>
      </c>
      <c r="AH35" s="29">
        <v>325</v>
      </c>
      <c r="AI35" s="29">
        <v>148</v>
      </c>
      <c r="AJ35" s="26">
        <f>AG35/$AG$8*100</f>
        <v>0.70920922421807053</v>
      </c>
      <c r="AK35" s="25">
        <f>AH35/$AH$8*100</f>
        <v>0.67790246547912059</v>
      </c>
      <c r="AL35" s="24">
        <f>AI35/$AI$8*100</f>
        <v>0.7892491467576791</v>
      </c>
      <c r="AM35" s="21">
        <v>483</v>
      </c>
      <c r="AN35" s="29">
        <v>343</v>
      </c>
      <c r="AO35" s="29">
        <v>140</v>
      </c>
      <c r="AP35" s="26">
        <v>0.79689820161689495</v>
      </c>
      <c r="AQ35" s="25">
        <v>0.81316232426922075</v>
      </c>
      <c r="AR35" s="24">
        <v>0.75967225568397634</v>
      </c>
      <c r="AS35" s="21">
        <v>1091</v>
      </c>
      <c r="AT35" s="29">
        <v>775</v>
      </c>
      <c r="AU35" s="29">
        <v>316</v>
      </c>
      <c r="AV35" s="26">
        <v>1.7200334231975911</v>
      </c>
      <c r="AW35" s="25">
        <v>1.7616839425350064</v>
      </c>
      <c r="AX35" s="24">
        <v>1.6257652929978905</v>
      </c>
      <c r="AY35" s="23" t="s">
        <v>12</v>
      </c>
      <c r="AZ35" s="28">
        <v>1638</v>
      </c>
      <c r="BA35" s="27">
        <v>1353</v>
      </c>
      <c r="BB35" s="27">
        <v>285</v>
      </c>
      <c r="BC35" s="26">
        <f>(AZ35/$AZ$8)*100</f>
        <v>2.7029256942954736</v>
      </c>
      <c r="BD35" s="25">
        <f>(BA35/$BA$8)*100</f>
        <v>3.4390727466829341</v>
      </c>
      <c r="BE35" s="24">
        <f>(BB35/$BB$8)*100</f>
        <v>1.3406086833811564</v>
      </c>
      <c r="BF35" s="23" t="s">
        <v>12</v>
      </c>
    </row>
    <row r="36" spans="1:58" ht="12.75" outlineLevel="1">
      <c r="A36" s="32" t="s">
        <v>11</v>
      </c>
      <c r="B36" s="21">
        <v>974</v>
      </c>
      <c r="C36" s="29">
        <v>507</v>
      </c>
      <c r="D36" s="175">
        <v>467</v>
      </c>
      <c r="E36" s="20">
        <v>1.3613999776361401</v>
      </c>
      <c r="F36" s="19">
        <v>1.08777274775258</v>
      </c>
      <c r="G36" s="19">
        <v>1.8728694605975538</v>
      </c>
      <c r="H36" s="21">
        <v>341</v>
      </c>
      <c r="I36" s="29">
        <v>218</v>
      </c>
      <c r="J36" s="29">
        <v>123</v>
      </c>
      <c r="K36" s="20">
        <v>0.61186772173476156</v>
      </c>
      <c r="L36" s="19">
        <v>0.55650575651596756</v>
      </c>
      <c r="M36" s="19">
        <v>0.74284333856745977</v>
      </c>
      <c r="N36" s="21">
        <v>389</v>
      </c>
      <c r="O36" s="29">
        <v>335</v>
      </c>
      <c r="P36" s="29">
        <v>54</v>
      </c>
      <c r="Q36" s="20">
        <v>0.73957184683828281</v>
      </c>
      <c r="R36" s="19">
        <v>0.86985874532613217</v>
      </c>
      <c r="S36" s="18">
        <v>0.38335936390742581</v>
      </c>
      <c r="T36" s="21">
        <v>621</v>
      </c>
      <c r="U36" s="29">
        <v>518</v>
      </c>
      <c r="V36" s="29">
        <v>103</v>
      </c>
      <c r="W36" s="20">
        <v>0.97411764705882353</v>
      </c>
      <c r="X36" s="19">
        <v>1.1070505011647538</v>
      </c>
      <c r="Y36" s="30">
        <v>0.60734713131670504</v>
      </c>
      <c r="Z36" s="23" t="s">
        <v>11</v>
      </c>
      <c r="AA36" s="21">
        <v>982</v>
      </c>
      <c r="AB36" s="29">
        <v>766</v>
      </c>
      <c r="AC36" s="29">
        <v>216</v>
      </c>
      <c r="AD36" s="20">
        <v>1.42597836346475</v>
      </c>
      <c r="AE36" s="19">
        <v>1.4957431851909708</v>
      </c>
      <c r="AF36" s="30">
        <v>1.2235880586869088</v>
      </c>
      <c r="AG36" s="21">
        <v>680</v>
      </c>
      <c r="AH36" s="29">
        <v>495</v>
      </c>
      <c r="AI36" s="29">
        <v>185</v>
      </c>
      <c r="AJ36" s="26">
        <f>AG36/$AG$8*100</f>
        <v>1.0195819713917293</v>
      </c>
      <c r="AK36" s="25">
        <f>AH36/$AH$8*100</f>
        <v>1.032497601268199</v>
      </c>
      <c r="AL36" s="24">
        <f>AI36/$AI$8*100</f>
        <v>0.9865614334470989</v>
      </c>
      <c r="AM36" s="21">
        <v>352</v>
      </c>
      <c r="AN36" s="29">
        <v>229</v>
      </c>
      <c r="AO36" s="29">
        <v>123</v>
      </c>
      <c r="AP36" s="26">
        <v>0.58076225045372054</v>
      </c>
      <c r="AQ36" s="25">
        <v>0.54289846139257014</v>
      </c>
      <c r="AR36" s="24">
        <v>0.66742633892235059</v>
      </c>
      <c r="AS36" s="21">
        <v>575</v>
      </c>
      <c r="AT36" s="29">
        <v>340</v>
      </c>
      <c r="AU36" s="29">
        <v>235</v>
      </c>
      <c r="AV36" s="26">
        <v>0.90652540635986689</v>
      </c>
      <c r="AW36" s="25">
        <v>0.77286779414438989</v>
      </c>
      <c r="AX36" s="24">
        <v>1.2090343159952668</v>
      </c>
      <c r="AY36" s="23" t="s">
        <v>11</v>
      </c>
      <c r="AZ36" s="28">
        <v>214</v>
      </c>
      <c r="BA36" s="27">
        <v>160</v>
      </c>
      <c r="BB36" s="27">
        <v>54</v>
      </c>
      <c r="BC36" s="26">
        <f>(AZ36/$AZ$8)*100</f>
        <v>0.35312948631210705</v>
      </c>
      <c r="BD36" s="25">
        <f>(BA36/$BA$8)*100</f>
        <v>0.406690051344619</v>
      </c>
      <c r="BE36" s="24">
        <f>(BB36/$BB$8)*100</f>
        <v>0.25401006632485063</v>
      </c>
      <c r="BF36" s="23" t="s">
        <v>11</v>
      </c>
    </row>
    <row r="37" spans="1:58" ht="12.75" outlineLevel="1">
      <c r="A37" s="32" t="s">
        <v>10</v>
      </c>
      <c r="B37" s="21">
        <v>2450</v>
      </c>
      <c r="C37" s="29">
        <v>1396</v>
      </c>
      <c r="D37" s="175">
        <v>1054</v>
      </c>
      <c r="E37" s="20">
        <v>3.424466062842447</v>
      </c>
      <c r="F37" s="19">
        <v>2.9951296959814631</v>
      </c>
      <c r="G37" s="19">
        <v>4.2269901744535794</v>
      </c>
      <c r="H37" s="21">
        <v>1718</v>
      </c>
      <c r="I37" s="29">
        <v>1306</v>
      </c>
      <c r="J37" s="29">
        <v>412</v>
      </c>
      <c r="K37" s="20">
        <v>3.0826649441065115</v>
      </c>
      <c r="L37" s="19">
        <v>3.3339289816965767</v>
      </c>
      <c r="M37" s="19">
        <v>2.4882232153641746</v>
      </c>
      <c r="N37" s="21">
        <v>1732</v>
      </c>
      <c r="O37" s="29">
        <v>1376</v>
      </c>
      <c r="P37" s="29">
        <v>356</v>
      </c>
      <c r="Q37" s="20">
        <v>3.2929008707555418</v>
      </c>
      <c r="R37" s="19">
        <v>3.5729123390112174</v>
      </c>
      <c r="S37" s="18">
        <v>2.5273321027971036</v>
      </c>
      <c r="T37" s="21">
        <v>1763</v>
      </c>
      <c r="U37" s="29">
        <v>1352</v>
      </c>
      <c r="V37" s="29">
        <v>411</v>
      </c>
      <c r="W37" s="20">
        <v>2.7654901960784311</v>
      </c>
      <c r="X37" s="19">
        <v>2.889444551302601</v>
      </c>
      <c r="Y37" s="30">
        <v>2.4234919511763668</v>
      </c>
      <c r="Z37" s="23" t="s">
        <v>10</v>
      </c>
      <c r="AA37" s="21">
        <v>1980</v>
      </c>
      <c r="AB37" s="29">
        <v>1422</v>
      </c>
      <c r="AC37" s="29">
        <v>558</v>
      </c>
      <c r="AD37" s="20">
        <v>2.875190590285341</v>
      </c>
      <c r="AE37" s="19">
        <v>2.7766929625868935</v>
      </c>
      <c r="AF37" s="30">
        <v>3.1609358182745142</v>
      </c>
      <c r="AG37" s="21">
        <v>1895</v>
      </c>
      <c r="AH37" s="29">
        <v>1492</v>
      </c>
      <c r="AI37" s="29">
        <v>403</v>
      </c>
      <c r="AJ37" s="26">
        <f>AG37/$AG$8*100</f>
        <v>2.8413350526284225</v>
      </c>
      <c r="AK37" s="25">
        <f>AH37/$AH$8*100</f>
        <v>3.1120937799841477</v>
      </c>
      <c r="AL37" s="24">
        <f>AI37/$AI$8*100</f>
        <v>2.14910409556314</v>
      </c>
      <c r="AM37" s="21">
        <v>1596</v>
      </c>
      <c r="AN37" s="29">
        <v>1179</v>
      </c>
      <c r="AO37" s="29">
        <v>417</v>
      </c>
      <c r="AP37" s="26">
        <v>2.6332288401253918</v>
      </c>
      <c r="AQ37" s="25">
        <v>2.7950973186979922</v>
      </c>
      <c r="AR37" s="24">
        <v>2.2627380758587008</v>
      </c>
      <c r="AS37" s="21">
        <v>1587</v>
      </c>
      <c r="AT37" s="29">
        <v>1147</v>
      </c>
      <c r="AU37" s="29">
        <v>440</v>
      </c>
      <c r="AV37" s="26">
        <v>2.5020101215532327</v>
      </c>
      <c r="AW37" s="25">
        <v>2.6072922349518093</v>
      </c>
      <c r="AX37" s="24">
        <v>2.2637238256932655</v>
      </c>
      <c r="AY37" s="23" t="s">
        <v>10</v>
      </c>
      <c r="AZ37" s="28">
        <v>1137</v>
      </c>
      <c r="BA37" s="27">
        <v>736</v>
      </c>
      <c r="BB37" s="27">
        <v>401</v>
      </c>
      <c r="BC37" s="26">
        <f>(AZ37/$AZ$8)*100</f>
        <v>1.8762066632563819</v>
      </c>
      <c r="BD37" s="25">
        <f>(BA37/$BA$8)*100</f>
        <v>1.8707742361852475</v>
      </c>
      <c r="BE37" s="24">
        <f>(BB37/$BB$8)*100</f>
        <v>1.8862599369678725</v>
      </c>
      <c r="BF37" s="23" t="s">
        <v>10</v>
      </c>
    </row>
    <row r="38" spans="1:58" ht="12.75" outlineLevel="1">
      <c r="A38" s="32" t="s">
        <v>9</v>
      </c>
      <c r="B38" s="21">
        <v>17007</v>
      </c>
      <c r="C38" s="29">
        <v>13146</v>
      </c>
      <c r="D38" s="175">
        <v>3861</v>
      </c>
      <c r="E38" s="60">
        <v>23.771385441127137</v>
      </c>
      <c r="F38" s="59">
        <v>28.204853139951513</v>
      </c>
      <c r="G38" s="59">
        <v>15.484259073591339</v>
      </c>
      <c r="H38" s="21">
        <v>18082</v>
      </c>
      <c r="I38" s="29">
        <v>13970</v>
      </c>
      <c r="J38" s="29">
        <v>4112</v>
      </c>
      <c r="K38" s="60">
        <v>32.445138253395776</v>
      </c>
      <c r="L38" s="59">
        <v>35.662318433614992</v>
      </c>
      <c r="M38" s="59">
        <v>24.833917139751176</v>
      </c>
      <c r="N38" s="21">
        <v>19083</v>
      </c>
      <c r="O38" s="29">
        <v>14741</v>
      </c>
      <c r="P38" s="29">
        <v>4342</v>
      </c>
      <c r="Q38" s="60">
        <v>36.280847180501155</v>
      </c>
      <c r="R38" s="59">
        <v>38.276381387619445</v>
      </c>
      <c r="S38" s="61">
        <v>30.824932557148944</v>
      </c>
      <c r="T38" s="21">
        <v>24060</v>
      </c>
      <c r="U38" s="29">
        <v>18283</v>
      </c>
      <c r="V38" s="29">
        <v>5777</v>
      </c>
      <c r="W38" s="60">
        <v>37.741176470588236</v>
      </c>
      <c r="X38" s="59">
        <v>39.073753499604621</v>
      </c>
      <c r="Y38" s="58">
        <v>34.064508520549566</v>
      </c>
      <c r="Z38" s="23" t="s">
        <v>9</v>
      </c>
      <c r="AA38" s="21">
        <v>21941</v>
      </c>
      <c r="AB38" s="29">
        <v>16327</v>
      </c>
      <c r="AC38" s="29">
        <v>5614</v>
      </c>
      <c r="AD38" s="60">
        <v>31.860887243156899</v>
      </c>
      <c r="AE38" s="59">
        <v>31.8811997188159</v>
      </c>
      <c r="AF38" s="58">
        <v>31.801960006797714</v>
      </c>
      <c r="AG38" s="21">
        <v>22894</v>
      </c>
      <c r="AH38" s="29">
        <v>16683</v>
      </c>
      <c r="AI38" s="29">
        <v>6211</v>
      </c>
      <c r="AJ38" s="57">
        <f>AG38/$AG$8*100</f>
        <v>34.326925960356256</v>
      </c>
      <c r="AK38" s="56">
        <f>AH38/$AH$8*100</f>
        <v>34.79829794334821</v>
      </c>
      <c r="AL38" s="55">
        <f>AI38/$AI$8*100</f>
        <v>33.121800341296932</v>
      </c>
      <c r="AM38" s="21">
        <v>21370</v>
      </c>
      <c r="AN38" s="29">
        <v>14826</v>
      </c>
      <c r="AO38" s="29">
        <v>6544</v>
      </c>
      <c r="AP38" s="57">
        <v>35.258208216465931</v>
      </c>
      <c r="AQ38" s="56">
        <v>35.148526587800191</v>
      </c>
      <c r="AR38" s="55">
        <v>35.509251722828154</v>
      </c>
      <c r="AS38" s="21">
        <v>24523</v>
      </c>
      <c r="AT38" s="29">
        <v>16456</v>
      </c>
      <c r="AU38" s="29">
        <v>8067</v>
      </c>
      <c r="AV38" s="57">
        <v>38.66212615680525</v>
      </c>
      <c r="AW38" s="56">
        <v>37.406801236588471</v>
      </c>
      <c r="AX38" s="55">
        <v>41.503318413335393</v>
      </c>
      <c r="AY38" s="23" t="s">
        <v>9</v>
      </c>
      <c r="AZ38" s="28">
        <v>29566</v>
      </c>
      <c r="BA38" s="27">
        <v>17286</v>
      </c>
      <c r="BB38" s="27">
        <v>12280</v>
      </c>
      <c r="BC38" s="57">
        <f>(AZ38/$AZ$8)*100</f>
        <v>48.787973795811951</v>
      </c>
      <c r="BD38" s="56">
        <f>(BA38/$BA$8)*100</f>
        <v>43.937776422144275</v>
      </c>
      <c r="BE38" s="55">
        <f>(BB38/$BB$8)*100</f>
        <v>57.763770638317894</v>
      </c>
      <c r="BF38" s="23" t="s">
        <v>9</v>
      </c>
    </row>
    <row r="39" spans="1:58" ht="25.5" outlineLevel="1">
      <c r="A39" s="54" t="s">
        <v>8</v>
      </c>
      <c r="B39" s="48">
        <v>12472</v>
      </c>
      <c r="C39" s="53">
        <v>6746</v>
      </c>
      <c r="D39" s="177">
        <v>5726</v>
      </c>
      <c r="E39" s="51">
        <v>17.432628871743265</v>
      </c>
      <c r="F39" s="50">
        <v>14.473599519406125</v>
      </c>
      <c r="G39" s="50">
        <v>22.96370563465009</v>
      </c>
      <c r="H39" s="48">
        <v>9102</v>
      </c>
      <c r="I39" s="53">
        <v>5851</v>
      </c>
      <c r="J39" s="53">
        <v>3251</v>
      </c>
      <c r="K39" s="51">
        <v>16.332023469882113</v>
      </c>
      <c r="L39" s="50">
        <v>14.936308171444617</v>
      </c>
      <c r="M39" s="50">
        <v>19.63401376977896</v>
      </c>
      <c r="N39" s="48">
        <v>7657</v>
      </c>
      <c r="O39" s="53">
        <v>5061</v>
      </c>
      <c r="P39" s="53">
        <v>2596</v>
      </c>
      <c r="Q39" s="51">
        <v>14.557587740978745</v>
      </c>
      <c r="R39" s="50">
        <v>13.141358537598672</v>
      </c>
      <c r="S39" s="52">
        <v>18.429646457475506</v>
      </c>
      <c r="T39" s="48">
        <v>9080</v>
      </c>
      <c r="U39" s="53">
        <v>6204</v>
      </c>
      <c r="V39" s="53">
        <v>2876</v>
      </c>
      <c r="W39" s="51">
        <v>14.24313725490196</v>
      </c>
      <c r="X39" s="50">
        <v>13.258960056421106</v>
      </c>
      <c r="Y39" s="49">
        <v>16.958547084144111</v>
      </c>
      <c r="Z39" s="41" t="s">
        <v>8</v>
      </c>
      <c r="AA39" s="48">
        <v>11869</v>
      </c>
      <c r="AB39" s="53">
        <v>8460</v>
      </c>
      <c r="AC39" s="53">
        <v>3409</v>
      </c>
      <c r="AD39" s="51">
        <v>17.235170260654904</v>
      </c>
      <c r="AE39" s="50">
        <v>16.519565726782783</v>
      </c>
      <c r="AF39" s="49">
        <v>19.311165241035518</v>
      </c>
      <c r="AG39" s="48">
        <v>10281</v>
      </c>
      <c r="AH39" s="53">
        <v>7060</v>
      </c>
      <c r="AI39" s="53">
        <v>3221</v>
      </c>
      <c r="AJ39" s="44">
        <f>AG39/$AG$8*100</f>
        <v>15.415179776291721</v>
      </c>
      <c r="AK39" s="43">
        <f>AH39/$AH$8*100</f>
        <v>14.726127403946435</v>
      </c>
      <c r="AL39" s="42">
        <f>AI39/$AI$8*100</f>
        <v>17.17683447098976</v>
      </c>
      <c r="AM39" s="48">
        <v>8187</v>
      </c>
      <c r="AN39" s="53">
        <v>5701</v>
      </c>
      <c r="AO39" s="53">
        <v>2486</v>
      </c>
      <c r="AP39" s="44">
        <v>13.507672001319914</v>
      </c>
      <c r="AQ39" s="43">
        <v>13.5155638794718</v>
      </c>
      <c r="AR39" s="42">
        <v>13.489608768788322</v>
      </c>
      <c r="AS39" s="48">
        <v>8417</v>
      </c>
      <c r="AT39" s="53">
        <v>5872</v>
      </c>
      <c r="AU39" s="53">
        <v>2545</v>
      </c>
      <c r="AV39" s="44">
        <v>13.269955383184348</v>
      </c>
      <c r="AW39" s="43">
        <v>13.347881432987815</v>
      </c>
      <c r="AX39" s="42">
        <v>13.093584400884911</v>
      </c>
      <c r="AY39" s="41" t="s">
        <v>8</v>
      </c>
      <c r="AZ39" s="46">
        <v>6795</v>
      </c>
      <c r="BA39" s="176">
        <v>4755</v>
      </c>
      <c r="BB39" s="176">
        <v>2040</v>
      </c>
      <c r="BC39" s="44">
        <f>(AZ39/$AZ$8)*100</f>
        <v>11.212686259302652</v>
      </c>
      <c r="BD39" s="43">
        <f>(BA39/$BA$8)*100</f>
        <v>12.086319963397896</v>
      </c>
      <c r="BE39" s="42">
        <f>(BB39/$BB$8)*100</f>
        <v>9.5959358389388036</v>
      </c>
      <c r="BF39" s="41" t="s">
        <v>8</v>
      </c>
    </row>
    <row r="40" spans="1:58" ht="12.75" outlineLevel="1">
      <c r="A40" s="40" t="s">
        <v>7</v>
      </c>
      <c r="B40" s="21">
        <v>631</v>
      </c>
      <c r="C40" s="29">
        <v>334</v>
      </c>
      <c r="D40" s="175">
        <v>297</v>
      </c>
      <c r="E40" s="38">
        <v>0.88197472883819761</v>
      </c>
      <c r="F40" s="37">
        <v>0.71659979832221243</v>
      </c>
      <c r="G40" s="37">
        <v>1.1910968518147182</v>
      </c>
      <c r="H40" s="21">
        <v>424</v>
      </c>
      <c r="I40" s="29">
        <v>136</v>
      </c>
      <c r="J40" s="29">
        <v>288</v>
      </c>
      <c r="K40" s="38">
        <v>0.76079740180509947</v>
      </c>
      <c r="L40" s="37">
        <v>0.34717790314757613</v>
      </c>
      <c r="M40" s="37">
        <v>1.7393405000603939</v>
      </c>
      <c r="N40" s="21">
        <v>385</v>
      </c>
      <c r="O40" s="29">
        <v>213</v>
      </c>
      <c r="P40" s="29">
        <v>172</v>
      </c>
      <c r="Q40" s="38">
        <v>0.73196699494277351</v>
      </c>
      <c r="R40" s="37">
        <v>0.55307436643124219</v>
      </c>
      <c r="S40" s="39">
        <v>1.2210705665199488</v>
      </c>
      <c r="T40" s="21">
        <v>435</v>
      </c>
      <c r="U40" s="29">
        <v>201</v>
      </c>
      <c r="V40" s="29">
        <v>234</v>
      </c>
      <c r="W40" s="38">
        <v>0.68235294117647061</v>
      </c>
      <c r="X40" s="37">
        <v>0.42956978906199911</v>
      </c>
      <c r="Y40" s="36">
        <v>1.3797983371661064</v>
      </c>
      <c r="Z40" s="23" t="s">
        <v>7</v>
      </c>
      <c r="AA40" s="21">
        <v>608</v>
      </c>
      <c r="AB40" s="29">
        <v>314</v>
      </c>
      <c r="AC40" s="29">
        <v>294</v>
      </c>
      <c r="AD40" s="38">
        <v>0.88288680752196325</v>
      </c>
      <c r="AE40" s="37">
        <v>0.61313754588768254</v>
      </c>
      <c r="AF40" s="36">
        <v>1.6654393021016258</v>
      </c>
      <c r="AG40" s="21">
        <v>430</v>
      </c>
      <c r="AH40" s="29">
        <v>264</v>
      </c>
      <c r="AI40" s="29">
        <v>166</v>
      </c>
      <c r="AJ40" s="35">
        <f>AG40/$AG$8*100</f>
        <v>0.64473565838006419</v>
      </c>
      <c r="AK40" s="34">
        <f>AH40/$AH$8*100</f>
        <v>0.55066538734303949</v>
      </c>
      <c r="AL40" s="33">
        <f>AI40/$AI$8*100</f>
        <v>0.88523890784982928</v>
      </c>
      <c r="AM40" s="21">
        <v>328</v>
      </c>
      <c r="AN40" s="29">
        <v>209</v>
      </c>
      <c r="AO40" s="29">
        <v>119</v>
      </c>
      <c r="AP40" s="35">
        <v>0.54116482428642143</v>
      </c>
      <c r="AQ40" s="34">
        <v>0.4954837486071928</v>
      </c>
      <c r="AR40" s="33">
        <v>0.64572141733137989</v>
      </c>
      <c r="AS40" s="21">
        <v>467</v>
      </c>
      <c r="AT40" s="29">
        <v>315</v>
      </c>
      <c r="AU40" s="29">
        <v>152</v>
      </c>
      <c r="AV40" s="35">
        <v>0.73625628655662234</v>
      </c>
      <c r="AW40" s="34">
        <v>0.71603927986906712</v>
      </c>
      <c r="AX40" s="33">
        <v>0.78201368523949166</v>
      </c>
      <c r="AY40" s="23" t="s">
        <v>7</v>
      </c>
      <c r="AZ40" s="28">
        <v>275</v>
      </c>
      <c r="BA40" s="27">
        <v>137</v>
      </c>
      <c r="BB40" s="27">
        <v>138</v>
      </c>
      <c r="BC40" s="35">
        <f>(AZ40/$AZ$8)*100</f>
        <v>0.45378789128892266</v>
      </c>
      <c r="BD40" s="34">
        <f>(BA40/$BA$8)*100</f>
        <v>0.34822835646382999</v>
      </c>
      <c r="BE40" s="33">
        <f>(BB40/$BB$8)*100</f>
        <v>0.64913683616350726</v>
      </c>
      <c r="BF40" s="23" t="s">
        <v>7</v>
      </c>
    </row>
    <row r="41" spans="1:58" ht="12.75" outlineLevel="1">
      <c r="A41" s="32" t="s">
        <v>6</v>
      </c>
      <c r="B41" s="21">
        <v>2353</v>
      </c>
      <c r="C41" s="29">
        <v>1318</v>
      </c>
      <c r="D41" s="175">
        <v>1035</v>
      </c>
      <c r="E41" s="20">
        <v>3.2888851615788881</v>
      </c>
      <c r="F41" s="19">
        <v>2.827780042481066</v>
      </c>
      <c r="G41" s="19">
        <v>4.1507920593543215</v>
      </c>
      <c r="H41" s="21">
        <v>1774</v>
      </c>
      <c r="I41" s="29">
        <v>963</v>
      </c>
      <c r="J41" s="29">
        <v>811</v>
      </c>
      <c r="K41" s="20">
        <v>3.1831476198166189</v>
      </c>
      <c r="L41" s="19">
        <v>2.4583258877287926</v>
      </c>
      <c r="M41" s="19">
        <v>4.8979345331561781</v>
      </c>
      <c r="N41" s="21">
        <v>1856</v>
      </c>
      <c r="O41" s="29">
        <v>1301</v>
      </c>
      <c r="P41" s="29">
        <v>555</v>
      </c>
      <c r="Q41" s="20">
        <v>3.5286512795163318</v>
      </c>
      <c r="R41" s="19">
        <v>3.3781678437889493</v>
      </c>
      <c r="S41" s="18">
        <v>3.9400823512707657</v>
      </c>
      <c r="T41" s="21">
        <v>1393</v>
      </c>
      <c r="U41" s="29">
        <v>950</v>
      </c>
      <c r="V41" s="29">
        <v>443</v>
      </c>
      <c r="W41" s="20">
        <v>2.1850980392156862</v>
      </c>
      <c r="X41" s="19">
        <v>2.0303049731786027</v>
      </c>
      <c r="Y41" s="30">
        <v>2.6121823220708769</v>
      </c>
      <c r="Z41" s="23" t="s">
        <v>6</v>
      </c>
      <c r="AA41" s="21">
        <v>1203</v>
      </c>
      <c r="AB41" s="29">
        <v>834</v>
      </c>
      <c r="AC41" s="29">
        <v>369</v>
      </c>
      <c r="AD41" s="20">
        <v>1.7468961010673054</v>
      </c>
      <c r="AE41" s="19">
        <v>1.6285245645551825</v>
      </c>
      <c r="AF41" s="30">
        <v>2.0902962669234695</v>
      </c>
      <c r="AG41" s="21">
        <v>1130</v>
      </c>
      <c r="AH41" s="29">
        <v>792</v>
      </c>
      <c r="AI41" s="29">
        <v>338</v>
      </c>
      <c r="AJ41" s="26">
        <f>AG41/$AG$8*100</f>
        <v>1.6943053348127266</v>
      </c>
      <c r="AK41" s="25">
        <f>AH41/$AH$8*100</f>
        <v>1.6519961620291186</v>
      </c>
      <c r="AL41" s="24">
        <f>AI41/$AI$8*100</f>
        <v>1.8024744027303756</v>
      </c>
      <c r="AM41" s="21">
        <v>1165</v>
      </c>
      <c r="AN41" s="29">
        <v>804</v>
      </c>
      <c r="AO41" s="29">
        <v>361</v>
      </c>
      <c r="AP41" s="26">
        <v>1.9221250618709784</v>
      </c>
      <c r="AQ41" s="25">
        <v>1.9060714539721675</v>
      </c>
      <c r="AR41" s="24">
        <v>1.9588691735851105</v>
      </c>
      <c r="AS41" s="21">
        <v>1066</v>
      </c>
      <c r="AT41" s="29">
        <v>782</v>
      </c>
      <c r="AU41" s="29">
        <v>284</v>
      </c>
      <c r="AV41" s="26">
        <v>1.6806192750949882</v>
      </c>
      <c r="AW41" s="25">
        <v>1.7775959265320966</v>
      </c>
      <c r="AX41" s="24">
        <v>1.4611308329474713</v>
      </c>
      <c r="AY41" s="23" t="s">
        <v>6</v>
      </c>
      <c r="AZ41" s="28">
        <v>728</v>
      </c>
      <c r="BA41" s="27">
        <v>492</v>
      </c>
      <c r="BB41" s="27">
        <v>236</v>
      </c>
      <c r="BC41" s="26">
        <f>(AZ41/$AZ$8)*100</f>
        <v>1.2013003085757661</v>
      </c>
      <c r="BD41" s="25">
        <f>(BA41/$BA$8)*100</f>
        <v>1.2505719078847033</v>
      </c>
      <c r="BE41" s="24">
        <f>(BB41/$BB$8)*100</f>
        <v>1.1101180676419398</v>
      </c>
      <c r="BF41" s="23" t="s">
        <v>6</v>
      </c>
    </row>
    <row r="42" spans="1:58" ht="12.75" outlineLevel="1">
      <c r="A42" s="32" t="s">
        <v>5</v>
      </c>
      <c r="B42" s="21">
        <v>4807</v>
      </c>
      <c r="C42" s="29">
        <v>2780</v>
      </c>
      <c r="D42" s="175">
        <v>2027</v>
      </c>
      <c r="E42" s="20">
        <v>6.7189421894218953</v>
      </c>
      <c r="F42" s="19">
        <v>5.964513291424403</v>
      </c>
      <c r="G42" s="19">
        <v>8.1291357529576906</v>
      </c>
      <c r="H42" s="21">
        <v>4772</v>
      </c>
      <c r="I42" s="29">
        <v>3191</v>
      </c>
      <c r="J42" s="29">
        <v>1581</v>
      </c>
      <c r="K42" s="20">
        <v>8.5625594372970149</v>
      </c>
      <c r="L42" s="19">
        <v>8.1459168304699663</v>
      </c>
      <c r="M42" s="19">
        <v>9.5482546201232026</v>
      </c>
      <c r="N42" s="21">
        <v>3795</v>
      </c>
      <c r="O42" s="29">
        <v>2331</v>
      </c>
      <c r="P42" s="29">
        <v>1464</v>
      </c>
      <c r="Q42" s="20">
        <v>7.2151032358644809</v>
      </c>
      <c r="R42" s="19">
        <v>6.0526589115081011</v>
      </c>
      <c r="S42" s="18">
        <v>10.3932983103791</v>
      </c>
      <c r="T42" s="21">
        <v>5179</v>
      </c>
      <c r="U42" s="29">
        <v>3436</v>
      </c>
      <c r="V42" s="29">
        <v>1743</v>
      </c>
      <c r="W42" s="20">
        <v>8.123921568627452</v>
      </c>
      <c r="X42" s="19">
        <v>7.3432925135175564</v>
      </c>
      <c r="Y42" s="30">
        <v>10.277728639660358</v>
      </c>
      <c r="Z42" s="23" t="s">
        <v>5</v>
      </c>
      <c r="AA42" s="21">
        <v>8058</v>
      </c>
      <c r="AB42" s="29">
        <v>5688</v>
      </c>
      <c r="AC42" s="29">
        <v>2370</v>
      </c>
      <c r="AD42" s="20">
        <v>11.701154432585493</v>
      </c>
      <c r="AE42" s="19">
        <v>11.106771850347574</v>
      </c>
      <c r="AF42" s="30">
        <v>13.425480088370248</v>
      </c>
      <c r="AG42" s="21">
        <v>6959</v>
      </c>
      <c r="AH42" s="29">
        <v>4726</v>
      </c>
      <c r="AI42" s="29">
        <v>2233</v>
      </c>
      <c r="AJ42" s="26">
        <f>AG42/$AG$8*100</f>
        <v>10.434221968992713</v>
      </c>
      <c r="AK42" s="25">
        <f>AH42/$AH$8*100</f>
        <v>9.857744774936382</v>
      </c>
      <c r="AL42" s="24">
        <f>AI42/$AI$8*100</f>
        <v>11.908063139931741</v>
      </c>
      <c r="AM42" s="21">
        <v>5236</v>
      </c>
      <c r="AN42" s="29">
        <v>3641</v>
      </c>
      <c r="AO42" s="29">
        <v>1595</v>
      </c>
      <c r="AP42" s="26">
        <v>8.6388384754990923</v>
      </c>
      <c r="AQ42" s="25">
        <v>8.6318484625779384</v>
      </c>
      <c r="AR42" s="24">
        <v>8.6548374843995877</v>
      </c>
      <c r="AS42" s="21">
        <v>5699</v>
      </c>
      <c r="AT42" s="29">
        <v>3844</v>
      </c>
      <c r="AU42" s="29">
        <v>1855</v>
      </c>
      <c r="AV42" s="26">
        <v>8.9848492014693591</v>
      </c>
      <c r="AW42" s="25">
        <v>8.7379523549736309</v>
      </c>
      <c r="AX42" s="24">
        <v>9.5436538560477437</v>
      </c>
      <c r="AY42" s="23" t="s">
        <v>5</v>
      </c>
      <c r="AZ42" s="28">
        <v>4731</v>
      </c>
      <c r="BA42" s="27">
        <v>3265</v>
      </c>
      <c r="BB42" s="27">
        <v>1466</v>
      </c>
      <c r="BC42" s="26">
        <f>(AZ42/$AZ$8)*100</f>
        <v>7.8068018679559747</v>
      </c>
      <c r="BD42" s="25">
        <f>(BA42/$BA$8)*100</f>
        <v>8.299018860251131</v>
      </c>
      <c r="BE42" s="24">
        <f>(BB42/$BB$8)*100</f>
        <v>6.8959029117079824</v>
      </c>
      <c r="BF42" s="23" t="s">
        <v>5</v>
      </c>
    </row>
    <row r="43" spans="1:58" ht="12.75" outlineLevel="1">
      <c r="A43" s="32" t="s">
        <v>4</v>
      </c>
      <c r="B43" s="21">
        <v>3299</v>
      </c>
      <c r="C43" s="29">
        <v>1439</v>
      </c>
      <c r="D43" s="175">
        <v>1860</v>
      </c>
      <c r="E43" s="20">
        <v>4.6111483842111145</v>
      </c>
      <c r="F43" s="19">
        <v>3.087386556244502</v>
      </c>
      <c r="G43" s="19">
        <v>7.459394425506316</v>
      </c>
      <c r="H43" s="21">
        <v>835</v>
      </c>
      <c r="I43" s="29">
        <v>658</v>
      </c>
      <c r="J43" s="29">
        <v>177</v>
      </c>
      <c r="K43" s="20">
        <v>1.4982684681774956</v>
      </c>
      <c r="L43" s="19">
        <v>1.6797283843463611</v>
      </c>
      <c r="M43" s="19">
        <v>1.0689696823287838</v>
      </c>
      <c r="N43" s="21">
        <v>533</v>
      </c>
      <c r="O43" s="29">
        <v>421</v>
      </c>
      <c r="P43" s="29">
        <v>112</v>
      </c>
      <c r="Q43" s="20">
        <v>1.013346515076619</v>
      </c>
      <c r="R43" s="19">
        <v>1.0931657665143333</v>
      </c>
      <c r="S43" s="18">
        <v>0.79511571773392031</v>
      </c>
      <c r="T43" s="21">
        <v>859</v>
      </c>
      <c r="U43" s="29">
        <v>664</v>
      </c>
      <c r="V43" s="29">
        <v>195</v>
      </c>
      <c r="W43" s="20">
        <v>1.3474509803921568</v>
      </c>
      <c r="X43" s="19">
        <v>1.4190763180953601</v>
      </c>
      <c r="Y43" s="30">
        <v>1.149831947638422</v>
      </c>
      <c r="Z43" s="23" t="s">
        <v>4</v>
      </c>
      <c r="AA43" s="21">
        <v>1081</v>
      </c>
      <c r="AB43" s="29">
        <v>891</v>
      </c>
      <c r="AC43" s="29">
        <v>190</v>
      </c>
      <c r="AD43" s="20">
        <v>1.5697378929790169</v>
      </c>
      <c r="AE43" s="19">
        <v>1.739826603139889</v>
      </c>
      <c r="AF43" s="30">
        <v>1.0763043108820032</v>
      </c>
      <c r="AG43" s="21">
        <v>900</v>
      </c>
      <c r="AH43" s="29">
        <v>700</v>
      </c>
      <c r="AI43" s="29">
        <v>200</v>
      </c>
      <c r="AJ43" s="26">
        <f>AG43/$AG$8*100</f>
        <v>1.3494467268419947</v>
      </c>
      <c r="AK43" s="25">
        <f>AH43/$AH$8*100</f>
        <v>1.4600976179550289</v>
      </c>
      <c r="AL43" s="24">
        <f>AI43/$AI$8*100</f>
        <v>1.0665529010238908</v>
      </c>
      <c r="AM43" s="21">
        <v>752</v>
      </c>
      <c r="AN43" s="29">
        <v>570</v>
      </c>
      <c r="AO43" s="29">
        <v>182</v>
      </c>
      <c r="AP43" s="26">
        <v>1.2407193532420393</v>
      </c>
      <c r="AQ43" s="25">
        <v>1.3513193143832531</v>
      </c>
      <c r="AR43" s="24">
        <v>0.98757393238916924</v>
      </c>
      <c r="AS43" s="21">
        <v>693</v>
      </c>
      <c r="AT43" s="29">
        <v>536</v>
      </c>
      <c r="AU43" s="29">
        <v>157</v>
      </c>
      <c r="AV43" s="26">
        <v>1.0925601854041527</v>
      </c>
      <c r="AW43" s="25">
        <v>1.2184033460629204</v>
      </c>
      <c r="AX43" s="24">
        <v>0.80773781962236968</v>
      </c>
      <c r="AY43" s="23" t="s">
        <v>4</v>
      </c>
      <c r="AZ43" s="28">
        <v>612</v>
      </c>
      <c r="BA43" s="27">
        <v>558</v>
      </c>
      <c r="BB43" s="27">
        <v>54</v>
      </c>
      <c r="BC43" s="26">
        <f>(AZ43/$AZ$8)*100</f>
        <v>1.009884325341166</v>
      </c>
      <c r="BD43" s="25">
        <f>(BA43/$BA$8)*100</f>
        <v>1.4183315540643586</v>
      </c>
      <c r="BE43" s="24">
        <f>(BB43/$BB$8)*100</f>
        <v>0.25401006632485063</v>
      </c>
      <c r="BF43" s="23" t="s">
        <v>4</v>
      </c>
    </row>
    <row r="44" spans="1:58" ht="13.5" outlineLevel="1" thickBot="1">
      <c r="A44" s="32" t="s">
        <v>3</v>
      </c>
      <c r="B44" s="21">
        <v>1382</v>
      </c>
      <c r="C44" s="29">
        <v>875</v>
      </c>
      <c r="D44" s="175">
        <v>507</v>
      </c>
      <c r="E44" s="20">
        <v>1.9316784076931679</v>
      </c>
      <c r="F44" s="19">
        <v>1.8773198309339398</v>
      </c>
      <c r="G44" s="19">
        <v>2.0332865450170443</v>
      </c>
      <c r="H44" s="21">
        <v>1297</v>
      </c>
      <c r="I44" s="29">
        <v>903</v>
      </c>
      <c r="J44" s="29">
        <v>394</v>
      </c>
      <c r="K44" s="20">
        <v>2.3272505427858818</v>
      </c>
      <c r="L44" s="19">
        <v>2.3051591657519208</v>
      </c>
      <c r="M44" s="19">
        <v>2.3795144341103995</v>
      </c>
      <c r="N44" s="21">
        <v>1088</v>
      </c>
      <c r="O44" s="29">
        <v>795</v>
      </c>
      <c r="P44" s="29">
        <v>293</v>
      </c>
      <c r="Q44" s="20">
        <v>2.0685197155785389</v>
      </c>
      <c r="R44" s="19">
        <v>2.0642916493560448</v>
      </c>
      <c r="S44" s="18">
        <v>2.0800795115717734</v>
      </c>
      <c r="T44" s="13">
        <v>1214</v>
      </c>
      <c r="U44" s="12">
        <v>953</v>
      </c>
      <c r="V44" s="12">
        <v>261</v>
      </c>
      <c r="W44" s="16">
        <v>1.9043137254901963</v>
      </c>
      <c r="X44" s="15">
        <v>2.036716462567588</v>
      </c>
      <c r="Y44" s="14">
        <v>1.5390058376083495</v>
      </c>
      <c r="Z44" s="23" t="s">
        <v>3</v>
      </c>
      <c r="AA44" s="13">
        <v>919</v>
      </c>
      <c r="AB44" s="12">
        <v>733</v>
      </c>
      <c r="AC44" s="12">
        <v>186</v>
      </c>
      <c r="AD44" s="16">
        <v>1.3344950265011253</v>
      </c>
      <c r="AE44" s="15">
        <v>1.4313051628524565</v>
      </c>
      <c r="AF44" s="14">
        <v>1.0536452727581713</v>
      </c>
      <c r="AG44" s="13">
        <v>862</v>
      </c>
      <c r="AH44" s="12">
        <v>578</v>
      </c>
      <c r="AI44" s="12">
        <v>284</v>
      </c>
      <c r="AJ44" s="9">
        <f>AG44/$AG$8*100</f>
        <v>1.2924700872642216</v>
      </c>
      <c r="AK44" s="8">
        <f>AH44/$AH$8*100</f>
        <v>1.2056234616828669</v>
      </c>
      <c r="AL44" s="7">
        <f>AI44/$AI$8*100</f>
        <v>1.514505119453925</v>
      </c>
      <c r="AM44" s="13">
        <v>706</v>
      </c>
      <c r="AN44" s="12">
        <v>477</v>
      </c>
      <c r="AO44" s="12">
        <v>229</v>
      </c>
      <c r="AP44" s="9">
        <v>1.1648242864213827</v>
      </c>
      <c r="AQ44" s="8">
        <v>1.1308408999312487</v>
      </c>
      <c r="AR44" s="7">
        <v>1.2426067610830756</v>
      </c>
      <c r="AS44" s="13">
        <v>492</v>
      </c>
      <c r="AT44" s="12">
        <v>395</v>
      </c>
      <c r="AU44" s="12">
        <v>97</v>
      </c>
      <c r="AV44" s="9">
        <v>0.77567043465922525</v>
      </c>
      <c r="AW44" s="8">
        <v>0.89789052555010007</v>
      </c>
      <c r="AX44" s="7">
        <v>0.49904820702783353</v>
      </c>
      <c r="AY44" s="23" t="s">
        <v>3</v>
      </c>
      <c r="AZ44" s="11">
        <v>449</v>
      </c>
      <c r="BA44" s="10">
        <v>303</v>
      </c>
      <c r="BB44" s="10">
        <v>146</v>
      </c>
      <c r="BC44" s="9">
        <f>(AZ44/$AZ$8)*100</f>
        <v>0.74091186614082283</v>
      </c>
      <c r="BD44" s="8">
        <f>(BA44/$BA$8)*100</f>
        <v>0.77016928473387225</v>
      </c>
      <c r="BE44" s="7">
        <f>(BB44/$BB$8)*100</f>
        <v>0.68676795710052208</v>
      </c>
      <c r="BF44" s="23" t="s">
        <v>3</v>
      </c>
    </row>
    <row r="45" spans="1:58" ht="13.5" customHeight="1" thickBot="1">
      <c r="A45" s="174" t="s">
        <v>42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68"/>
      <c r="AB45" s="168"/>
      <c r="AC45" s="172"/>
      <c r="AD45" s="171"/>
      <c r="AE45" s="166"/>
      <c r="AF45" s="166"/>
      <c r="AG45" s="168"/>
      <c r="AH45" s="168"/>
      <c r="AI45" s="168"/>
      <c r="AJ45" s="170"/>
      <c r="AK45" s="166"/>
      <c r="AL45" s="166"/>
      <c r="AM45" s="168"/>
      <c r="AN45" s="169"/>
      <c r="AO45" s="168"/>
      <c r="AP45" s="170"/>
      <c r="AQ45" s="166"/>
      <c r="AR45" s="166"/>
      <c r="AS45" s="167"/>
      <c r="AT45" s="166"/>
      <c r="AU45" s="165"/>
      <c r="AV45" s="167"/>
      <c r="AW45" s="166"/>
      <c r="AX45" s="165"/>
      <c r="AY45" s="164"/>
      <c r="AZ45" s="168"/>
      <c r="BA45" s="169"/>
      <c r="BB45" s="168"/>
      <c r="BC45" s="167"/>
      <c r="BD45" s="166"/>
      <c r="BE45" s="165"/>
      <c r="BF45" s="164"/>
    </row>
    <row r="46" spans="1:58" ht="13.5" outlineLevel="1" thickBot="1">
      <c r="A46" s="104" t="s">
        <v>39</v>
      </c>
      <c r="B46" s="103">
        <v>1204</v>
      </c>
      <c r="C46" s="102">
        <v>727</v>
      </c>
      <c r="D46" s="102">
        <v>477</v>
      </c>
      <c r="E46" s="93">
        <v>100</v>
      </c>
      <c r="F46" s="93">
        <v>100</v>
      </c>
      <c r="G46" s="93">
        <v>100</v>
      </c>
      <c r="H46" s="103">
        <v>3192</v>
      </c>
      <c r="I46" s="102">
        <v>1919</v>
      </c>
      <c r="J46" s="102">
        <v>1273</v>
      </c>
      <c r="K46" s="93">
        <v>100</v>
      </c>
      <c r="L46" s="93">
        <v>100</v>
      </c>
      <c r="M46" s="93">
        <v>100</v>
      </c>
      <c r="N46" s="103">
        <v>822</v>
      </c>
      <c r="O46" s="102">
        <v>520</v>
      </c>
      <c r="P46" s="102">
        <v>302</v>
      </c>
      <c r="Q46" s="93">
        <v>100</v>
      </c>
      <c r="R46" s="93">
        <v>100</v>
      </c>
      <c r="S46" s="163">
        <v>100</v>
      </c>
      <c r="T46" s="103">
        <v>843</v>
      </c>
      <c r="U46" s="102">
        <v>561</v>
      </c>
      <c r="V46" s="102">
        <v>282</v>
      </c>
      <c r="W46" s="93">
        <v>100</v>
      </c>
      <c r="X46" s="93">
        <v>100</v>
      </c>
      <c r="Y46" s="92">
        <v>100</v>
      </c>
      <c r="Z46" s="158" t="s">
        <v>39</v>
      </c>
      <c r="AA46" s="103">
        <v>888</v>
      </c>
      <c r="AB46" s="102">
        <v>526</v>
      </c>
      <c r="AC46" s="102">
        <v>362</v>
      </c>
      <c r="AD46" s="162">
        <v>100</v>
      </c>
      <c r="AE46" s="162">
        <v>100</v>
      </c>
      <c r="AF46" s="161">
        <v>100</v>
      </c>
      <c r="AG46" s="103">
        <v>759</v>
      </c>
      <c r="AH46" s="102">
        <v>500</v>
      </c>
      <c r="AI46" s="102">
        <v>259</v>
      </c>
      <c r="AJ46" s="93">
        <v>100</v>
      </c>
      <c r="AK46" s="93">
        <v>100</v>
      </c>
      <c r="AL46" s="92">
        <v>100</v>
      </c>
      <c r="AM46" s="103">
        <v>466</v>
      </c>
      <c r="AN46" s="102">
        <v>340</v>
      </c>
      <c r="AO46" s="102">
        <v>126</v>
      </c>
      <c r="AP46" s="93">
        <v>100</v>
      </c>
      <c r="AQ46" s="93">
        <v>100</v>
      </c>
      <c r="AR46" s="92">
        <v>100</v>
      </c>
      <c r="AS46" s="103">
        <v>559</v>
      </c>
      <c r="AT46" s="102">
        <v>378</v>
      </c>
      <c r="AU46" s="102">
        <v>181</v>
      </c>
      <c r="AV46" s="93">
        <v>100</v>
      </c>
      <c r="AW46" s="93">
        <v>100</v>
      </c>
      <c r="AX46" s="92">
        <v>100</v>
      </c>
      <c r="AY46" s="158" t="s">
        <v>39</v>
      </c>
      <c r="AZ46" s="160">
        <v>242</v>
      </c>
      <c r="BA46" s="159">
        <v>158</v>
      </c>
      <c r="BB46" s="159">
        <v>84</v>
      </c>
      <c r="BC46" s="93">
        <v>100</v>
      </c>
      <c r="BD46" s="93">
        <v>100</v>
      </c>
      <c r="BE46" s="92">
        <v>100</v>
      </c>
      <c r="BF46" s="158" t="s">
        <v>39</v>
      </c>
    </row>
    <row r="47" spans="1:58" ht="43.5" customHeight="1" outlineLevel="1" thickBot="1">
      <c r="A47" s="75" t="s">
        <v>38</v>
      </c>
      <c r="B47" s="73">
        <v>809</v>
      </c>
      <c r="C47" s="72">
        <v>438</v>
      </c>
      <c r="D47" s="72">
        <v>371</v>
      </c>
      <c r="E47" s="71">
        <v>67.192691029900331</v>
      </c>
      <c r="F47" s="71">
        <v>60.24759284731774</v>
      </c>
      <c r="G47" s="71">
        <v>77.777777777777786</v>
      </c>
      <c r="H47" s="73">
        <v>1911</v>
      </c>
      <c r="I47" s="72">
        <v>934</v>
      </c>
      <c r="J47" s="72">
        <v>977</v>
      </c>
      <c r="K47" s="71">
        <v>59.868421052631582</v>
      </c>
      <c r="L47" s="71">
        <v>48.671182907764461</v>
      </c>
      <c r="M47" s="71">
        <v>76.747839748625296</v>
      </c>
      <c r="N47" s="73">
        <v>608</v>
      </c>
      <c r="O47" s="72">
        <v>335</v>
      </c>
      <c r="P47" s="72">
        <v>273</v>
      </c>
      <c r="Q47" s="71">
        <v>73.965936739659369</v>
      </c>
      <c r="R47" s="71">
        <v>64.423076923076934</v>
      </c>
      <c r="S47" s="152">
        <v>90.397350993377472</v>
      </c>
      <c r="T47" s="73">
        <v>470</v>
      </c>
      <c r="U47" s="72">
        <v>295</v>
      </c>
      <c r="V47" s="72">
        <v>175</v>
      </c>
      <c r="W47" s="71">
        <v>55.753262158956105</v>
      </c>
      <c r="X47" s="71">
        <v>52.584670231729056</v>
      </c>
      <c r="Y47" s="80">
        <v>62.056737588652474</v>
      </c>
      <c r="Z47" s="79" t="s">
        <v>38</v>
      </c>
      <c r="AA47" s="73">
        <v>506</v>
      </c>
      <c r="AB47" s="72">
        <v>256</v>
      </c>
      <c r="AC47" s="72">
        <v>250</v>
      </c>
      <c r="AD47" s="71">
        <v>56.981981981981974</v>
      </c>
      <c r="AE47" s="71">
        <v>48.669201520912544</v>
      </c>
      <c r="AF47" s="80">
        <v>69.060773480662988</v>
      </c>
      <c r="AG47" s="73">
        <v>416</v>
      </c>
      <c r="AH47" s="72">
        <v>238</v>
      </c>
      <c r="AI47" s="72">
        <v>178</v>
      </c>
      <c r="AJ47" s="71">
        <f>AG47/$AG$46*100</f>
        <v>54.808959156785242</v>
      </c>
      <c r="AK47" s="71">
        <f>AH47/$AH$46*100</f>
        <v>47.599999999999994</v>
      </c>
      <c r="AL47" s="80">
        <f>AI47/$AI$46*100</f>
        <v>68.725868725868722</v>
      </c>
      <c r="AM47" s="73">
        <v>250</v>
      </c>
      <c r="AN47" s="72">
        <v>151</v>
      </c>
      <c r="AO47" s="72">
        <v>99</v>
      </c>
      <c r="AP47" s="71">
        <v>53.648068669527895</v>
      </c>
      <c r="AQ47" s="71">
        <v>44.411764705882355</v>
      </c>
      <c r="AR47" s="80">
        <v>78.571428571428569</v>
      </c>
      <c r="AS47" s="73">
        <v>253</v>
      </c>
      <c r="AT47" s="72">
        <v>160</v>
      </c>
      <c r="AU47" s="72">
        <v>93</v>
      </c>
      <c r="AV47" s="71">
        <v>45.259391771019679</v>
      </c>
      <c r="AW47" s="71">
        <v>42.328042328042329</v>
      </c>
      <c r="AX47" s="80">
        <v>51.381215469613259</v>
      </c>
      <c r="AY47" s="79" t="s">
        <v>38</v>
      </c>
      <c r="AZ47" s="73">
        <v>156</v>
      </c>
      <c r="BA47" s="72">
        <v>75</v>
      </c>
      <c r="BB47" s="72">
        <v>81</v>
      </c>
      <c r="BC47" s="71">
        <f>(AZ47/$AZ$46)*100</f>
        <v>64.462809917355372</v>
      </c>
      <c r="BD47" s="71">
        <f>(BA47/$BA$46)*100</f>
        <v>47.468354430379748</v>
      </c>
      <c r="BE47" s="80">
        <f>(BB47/$BB$46)*100</f>
        <v>96.428571428571431</v>
      </c>
      <c r="BF47" s="79" t="s">
        <v>38</v>
      </c>
    </row>
    <row r="48" spans="1:58" ht="25.5" outlineLevel="1">
      <c r="A48" s="68" t="s">
        <v>37</v>
      </c>
      <c r="B48" s="66">
        <v>211</v>
      </c>
      <c r="C48" s="65">
        <v>105</v>
      </c>
      <c r="D48" s="65">
        <v>106</v>
      </c>
      <c r="E48" s="60">
        <v>17.524916943521596</v>
      </c>
      <c r="F48" s="59">
        <v>14.442916093535077</v>
      </c>
      <c r="G48" s="59">
        <v>22.222222222222221</v>
      </c>
      <c r="H48" s="66">
        <v>667</v>
      </c>
      <c r="I48" s="65">
        <v>281</v>
      </c>
      <c r="J48" s="65">
        <v>386</v>
      </c>
      <c r="K48" s="60">
        <v>20.895989974937343</v>
      </c>
      <c r="L48" s="59">
        <v>14.643043251693591</v>
      </c>
      <c r="M48" s="59">
        <v>30.322073841319718</v>
      </c>
      <c r="N48" s="66">
        <v>224</v>
      </c>
      <c r="O48" s="65">
        <v>114</v>
      </c>
      <c r="P48" s="65">
        <v>110</v>
      </c>
      <c r="Q48" s="60">
        <v>27.250608272506081</v>
      </c>
      <c r="R48" s="59">
        <v>21.923076923076923</v>
      </c>
      <c r="S48" s="61">
        <v>36.423841059602644</v>
      </c>
      <c r="T48" s="66">
        <v>174</v>
      </c>
      <c r="U48" s="65">
        <v>116</v>
      </c>
      <c r="V48" s="65">
        <v>58</v>
      </c>
      <c r="W48" s="60">
        <v>20.640569395017792</v>
      </c>
      <c r="X48" s="59">
        <v>20.677361853832444</v>
      </c>
      <c r="Y48" s="58">
        <v>20.567375886524822</v>
      </c>
      <c r="Z48" s="78" t="s">
        <v>37</v>
      </c>
      <c r="AA48" s="66">
        <v>216</v>
      </c>
      <c r="AB48" s="65">
        <v>128</v>
      </c>
      <c r="AC48" s="65">
        <v>88</v>
      </c>
      <c r="AD48" s="60">
        <v>24.324324324324326</v>
      </c>
      <c r="AE48" s="59">
        <v>24.334600760456272</v>
      </c>
      <c r="AF48" s="61">
        <v>24.30939226519337</v>
      </c>
      <c r="AG48" s="66">
        <v>164</v>
      </c>
      <c r="AH48" s="65">
        <v>69</v>
      </c>
      <c r="AI48" s="65">
        <v>95</v>
      </c>
      <c r="AJ48" s="60">
        <f>AG48/$AG$46*100</f>
        <v>21.607378129117262</v>
      </c>
      <c r="AK48" s="59">
        <f>AH48/$AH$46*100</f>
        <v>13.8</v>
      </c>
      <c r="AL48" s="61">
        <f>AI48/$AI$46*100</f>
        <v>36.679536679536682</v>
      </c>
      <c r="AM48" s="66">
        <v>18</v>
      </c>
      <c r="AN48" s="65">
        <v>6</v>
      </c>
      <c r="AO48" s="65">
        <v>12</v>
      </c>
      <c r="AP48" s="57">
        <v>3.8626609442060085</v>
      </c>
      <c r="AQ48" s="56">
        <v>1.7647058823529411</v>
      </c>
      <c r="AR48" s="55">
        <v>9.5238095238095237</v>
      </c>
      <c r="AS48" s="66">
        <v>82</v>
      </c>
      <c r="AT48" s="65">
        <v>57</v>
      </c>
      <c r="AU48" s="65">
        <v>25</v>
      </c>
      <c r="AV48" s="57">
        <v>14.669051878354203</v>
      </c>
      <c r="AW48" s="56">
        <v>15.079365079365079</v>
      </c>
      <c r="AX48" s="55">
        <v>13.812154696132596</v>
      </c>
      <c r="AY48" s="78" t="s">
        <v>37</v>
      </c>
      <c r="AZ48" s="64">
        <v>11</v>
      </c>
      <c r="BA48" s="63">
        <v>2</v>
      </c>
      <c r="BB48" s="63">
        <v>9</v>
      </c>
      <c r="BC48" s="57">
        <f>(AZ48/$AZ$46)*100</f>
        <v>4.5454545454545459</v>
      </c>
      <c r="BD48" s="56">
        <f>(BA48/$BA$46)*100</f>
        <v>1.2658227848101267</v>
      </c>
      <c r="BE48" s="55">
        <f>(BB48/$BB$46)*100</f>
        <v>10.714285714285714</v>
      </c>
      <c r="BF48" s="78" t="s">
        <v>37</v>
      </c>
    </row>
    <row r="49" spans="1:58" ht="12.75" outlineLevel="1">
      <c r="A49" s="32" t="s">
        <v>36</v>
      </c>
      <c r="B49" s="21">
        <v>128</v>
      </c>
      <c r="C49" s="29">
        <v>57</v>
      </c>
      <c r="D49" s="29">
        <v>71</v>
      </c>
      <c r="E49" s="38">
        <v>10.631229235880399</v>
      </c>
      <c r="F49" s="37">
        <v>7.8404401650618984</v>
      </c>
      <c r="G49" s="37">
        <v>14.884696016771489</v>
      </c>
      <c r="H49" s="21">
        <v>350</v>
      </c>
      <c r="I49" s="31">
        <v>163</v>
      </c>
      <c r="J49" s="31">
        <v>187</v>
      </c>
      <c r="K49" s="38">
        <v>10.964912280701753</v>
      </c>
      <c r="L49" s="37">
        <v>8.494007295466389</v>
      </c>
      <c r="M49" s="37">
        <v>14.689709347996857</v>
      </c>
      <c r="N49" s="21">
        <v>208</v>
      </c>
      <c r="O49" s="31">
        <v>100</v>
      </c>
      <c r="P49" s="31">
        <v>108</v>
      </c>
      <c r="Q49" s="38">
        <v>25.304136253041364</v>
      </c>
      <c r="R49" s="37">
        <v>19.230769230769234</v>
      </c>
      <c r="S49" s="39">
        <v>35.76158940397351</v>
      </c>
      <c r="T49" s="21">
        <v>147</v>
      </c>
      <c r="U49" s="31">
        <v>89</v>
      </c>
      <c r="V49" s="31">
        <v>58</v>
      </c>
      <c r="W49" s="38">
        <v>17.437722419928825</v>
      </c>
      <c r="X49" s="37">
        <v>15.86452762923351</v>
      </c>
      <c r="Y49" s="36">
        <v>20.567375886524822</v>
      </c>
      <c r="Z49" s="77" t="s">
        <v>36</v>
      </c>
      <c r="AA49" s="21">
        <v>155</v>
      </c>
      <c r="AB49" s="31">
        <v>87</v>
      </c>
      <c r="AC49" s="31">
        <v>68</v>
      </c>
      <c r="AD49" s="38">
        <v>17.454954954954953</v>
      </c>
      <c r="AE49" s="37">
        <v>16.539923954372622</v>
      </c>
      <c r="AF49" s="39">
        <v>18.784530386740332</v>
      </c>
      <c r="AG49" s="21">
        <v>114</v>
      </c>
      <c r="AH49" s="29">
        <v>54</v>
      </c>
      <c r="AI49" s="29">
        <v>60</v>
      </c>
      <c r="AJ49" s="38">
        <f>AG49/$AG$46*100</f>
        <v>15.019762845849801</v>
      </c>
      <c r="AK49" s="37">
        <f>AH49/$AH$46*100</f>
        <v>10.8</v>
      </c>
      <c r="AL49" s="39">
        <f>AI49/$AI$46*100</f>
        <v>23.166023166023166</v>
      </c>
      <c r="AM49" s="21">
        <v>0</v>
      </c>
      <c r="AN49" s="29">
        <v>0</v>
      </c>
      <c r="AO49" s="29">
        <v>0</v>
      </c>
      <c r="AP49" s="35">
        <v>0</v>
      </c>
      <c r="AQ49" s="34">
        <v>0</v>
      </c>
      <c r="AR49" s="33">
        <v>0</v>
      </c>
      <c r="AS49" s="21">
        <v>19</v>
      </c>
      <c r="AT49" s="29">
        <v>0</v>
      </c>
      <c r="AU49" s="29">
        <v>19</v>
      </c>
      <c r="AV49" s="35">
        <v>3.3989266547406083</v>
      </c>
      <c r="AW49" s="34">
        <v>0</v>
      </c>
      <c r="AX49" s="33">
        <v>10.497237569060774</v>
      </c>
      <c r="AY49" s="77" t="s">
        <v>36</v>
      </c>
      <c r="AZ49" s="28">
        <v>0</v>
      </c>
      <c r="BA49" s="27">
        <v>0</v>
      </c>
      <c r="BB49" s="27">
        <v>0</v>
      </c>
      <c r="BC49" s="35">
        <f>(AZ49/$AZ$46)*100</f>
        <v>0</v>
      </c>
      <c r="BD49" s="34">
        <f>(BA49/$BA$46)*100</f>
        <v>0</v>
      </c>
      <c r="BE49" s="33">
        <f>(BB49/$BB$46)*100</f>
        <v>0</v>
      </c>
      <c r="BF49" s="77" t="s">
        <v>36</v>
      </c>
    </row>
    <row r="50" spans="1:58" ht="12.75" outlineLevel="1">
      <c r="A50" s="32" t="s">
        <v>35</v>
      </c>
      <c r="B50" s="21">
        <v>4</v>
      </c>
      <c r="C50" s="29">
        <v>2</v>
      </c>
      <c r="D50" s="29">
        <v>2</v>
      </c>
      <c r="E50" s="20">
        <v>0.33222591362126247</v>
      </c>
      <c r="F50" s="19">
        <v>0.27510316368638238</v>
      </c>
      <c r="G50" s="19">
        <v>0.41928721174004197</v>
      </c>
      <c r="H50" s="21">
        <v>4</v>
      </c>
      <c r="I50" s="31">
        <v>2</v>
      </c>
      <c r="J50" s="31">
        <v>2</v>
      </c>
      <c r="K50" s="20">
        <v>0.12531328320802004</v>
      </c>
      <c r="L50" s="19">
        <v>0.10422094841063052</v>
      </c>
      <c r="M50" s="19">
        <v>0.15710919088766695</v>
      </c>
      <c r="N50" s="122" t="s">
        <v>41</v>
      </c>
      <c r="O50" s="116" t="s">
        <v>41</v>
      </c>
      <c r="P50" s="116" t="s">
        <v>41</v>
      </c>
      <c r="Q50" s="115" t="s">
        <v>41</v>
      </c>
      <c r="R50" s="115" t="s">
        <v>41</v>
      </c>
      <c r="S50" s="154" t="s">
        <v>41</v>
      </c>
      <c r="T50" s="122" t="s">
        <v>41</v>
      </c>
      <c r="U50" s="116" t="s">
        <v>41</v>
      </c>
      <c r="V50" s="116" t="s">
        <v>41</v>
      </c>
      <c r="W50" s="115" t="s">
        <v>41</v>
      </c>
      <c r="X50" s="115" t="s">
        <v>41</v>
      </c>
      <c r="Y50" s="155" t="s">
        <v>41</v>
      </c>
      <c r="Z50" s="77" t="s">
        <v>35</v>
      </c>
      <c r="AA50" s="122">
        <v>21</v>
      </c>
      <c r="AB50" s="116">
        <v>12</v>
      </c>
      <c r="AC50" s="116">
        <v>9</v>
      </c>
      <c r="AD50" s="115">
        <v>2.3648648648648649</v>
      </c>
      <c r="AE50" s="115">
        <v>2.2813688212927756</v>
      </c>
      <c r="AF50" s="154">
        <v>2.4861878453038675</v>
      </c>
      <c r="AG50" s="122">
        <v>0</v>
      </c>
      <c r="AH50" s="119">
        <v>0</v>
      </c>
      <c r="AI50" s="119">
        <v>0</v>
      </c>
      <c r="AJ50" s="115">
        <f>AG50/$AG$46*100</f>
        <v>0</v>
      </c>
      <c r="AK50" s="115">
        <f>AH50/$AH$46*100</f>
        <v>0</v>
      </c>
      <c r="AL50" s="154">
        <f>AI50/$AI$46*100</f>
        <v>0</v>
      </c>
      <c r="AM50" s="21">
        <v>5</v>
      </c>
      <c r="AN50" s="29">
        <v>0</v>
      </c>
      <c r="AO50" s="29">
        <v>5</v>
      </c>
      <c r="AP50" s="26">
        <v>1.0729613733905579</v>
      </c>
      <c r="AQ50" s="25">
        <v>0</v>
      </c>
      <c r="AR50" s="24">
        <v>3.9682539682539684</v>
      </c>
      <c r="AS50" s="21">
        <v>0</v>
      </c>
      <c r="AT50" s="29">
        <v>0</v>
      </c>
      <c r="AU50" s="29">
        <v>0</v>
      </c>
      <c r="AV50" s="26">
        <v>0</v>
      </c>
      <c r="AW50" s="25">
        <v>0</v>
      </c>
      <c r="AX50" s="24">
        <v>0</v>
      </c>
      <c r="AY50" s="77" t="s">
        <v>35</v>
      </c>
      <c r="AZ50" s="28">
        <v>0</v>
      </c>
      <c r="BA50" s="27">
        <v>0</v>
      </c>
      <c r="BB50" s="27">
        <v>0</v>
      </c>
      <c r="BC50" s="26">
        <f>(AZ50/$AZ$46)*100</f>
        <v>0</v>
      </c>
      <c r="BD50" s="25">
        <f>(BA50/$BA$46)*100</f>
        <v>0</v>
      </c>
      <c r="BE50" s="24">
        <f>(BB50/$BB$46)*100</f>
        <v>0</v>
      </c>
      <c r="BF50" s="77" t="s">
        <v>35</v>
      </c>
    </row>
    <row r="51" spans="1:58" ht="12.75" outlineLevel="1">
      <c r="A51" s="32" t="s">
        <v>34</v>
      </c>
      <c r="B51" s="21">
        <v>17</v>
      </c>
      <c r="C51" s="29">
        <v>9</v>
      </c>
      <c r="D51" s="29">
        <v>8</v>
      </c>
      <c r="E51" s="20">
        <v>1.4119601328903655</v>
      </c>
      <c r="F51" s="19">
        <v>1.2379642365887207</v>
      </c>
      <c r="G51" s="19">
        <v>1.6771488469601679</v>
      </c>
      <c r="H51" s="21">
        <v>17</v>
      </c>
      <c r="I51" s="31">
        <v>9</v>
      </c>
      <c r="J51" s="31">
        <v>8</v>
      </c>
      <c r="K51" s="20">
        <v>0.53258145363408516</v>
      </c>
      <c r="L51" s="19">
        <v>0.46899426784783743</v>
      </c>
      <c r="M51" s="19">
        <v>0.6284367635506678</v>
      </c>
      <c r="N51" s="21">
        <v>5</v>
      </c>
      <c r="O51" s="31">
        <v>3</v>
      </c>
      <c r="P51" s="31">
        <v>2</v>
      </c>
      <c r="Q51" s="20">
        <v>0.6082725060827251</v>
      </c>
      <c r="R51" s="19">
        <v>0.57692307692307698</v>
      </c>
      <c r="S51" s="18">
        <v>0.66225165562913912</v>
      </c>
      <c r="T51" s="122" t="s">
        <v>41</v>
      </c>
      <c r="U51" s="116" t="s">
        <v>41</v>
      </c>
      <c r="V51" s="116" t="s">
        <v>41</v>
      </c>
      <c r="W51" s="115" t="s">
        <v>41</v>
      </c>
      <c r="X51" s="115" t="s">
        <v>41</v>
      </c>
      <c r="Y51" s="155" t="s">
        <v>41</v>
      </c>
      <c r="Z51" s="23" t="s">
        <v>34</v>
      </c>
      <c r="AA51" s="122" t="s">
        <v>41</v>
      </c>
      <c r="AB51" s="116" t="s">
        <v>41</v>
      </c>
      <c r="AC51" s="116" t="s">
        <v>41</v>
      </c>
      <c r="AD51" s="116" t="s">
        <v>41</v>
      </c>
      <c r="AE51" s="116" t="s">
        <v>41</v>
      </c>
      <c r="AF51" s="140" t="s">
        <v>41</v>
      </c>
      <c r="AG51" s="21">
        <v>0</v>
      </c>
      <c r="AH51" s="29">
        <v>0</v>
      </c>
      <c r="AI51" s="29">
        <v>0</v>
      </c>
      <c r="AJ51" s="20">
        <f>AG51/$AG$46*100</f>
        <v>0</v>
      </c>
      <c r="AK51" s="19">
        <f>AH51/$AH$46*100</f>
        <v>0</v>
      </c>
      <c r="AL51" s="18">
        <f>AI51/$AI$46*100</f>
        <v>0</v>
      </c>
      <c r="AM51" s="21">
        <v>0</v>
      </c>
      <c r="AN51" s="29">
        <v>0</v>
      </c>
      <c r="AO51" s="29">
        <v>0</v>
      </c>
      <c r="AP51" s="26">
        <v>0</v>
      </c>
      <c r="AQ51" s="25">
        <v>0</v>
      </c>
      <c r="AR51" s="24">
        <v>0</v>
      </c>
      <c r="AS51" s="21">
        <v>0</v>
      </c>
      <c r="AT51" s="29">
        <v>0</v>
      </c>
      <c r="AU51" s="29">
        <v>0</v>
      </c>
      <c r="AV51" s="26">
        <v>0</v>
      </c>
      <c r="AW51" s="25">
        <v>0</v>
      </c>
      <c r="AX51" s="24">
        <v>0</v>
      </c>
      <c r="AY51" s="23" t="s">
        <v>34</v>
      </c>
      <c r="AZ51" s="28">
        <v>0</v>
      </c>
      <c r="BA51" s="27">
        <v>0</v>
      </c>
      <c r="BB51" s="27">
        <v>0</v>
      </c>
      <c r="BC51" s="26">
        <f>(AZ51/$AZ$46)*100</f>
        <v>0</v>
      </c>
      <c r="BD51" s="25">
        <f>(BA51/$BA$46)*100</f>
        <v>0</v>
      </c>
      <c r="BE51" s="24">
        <f>(BB51/$BB$46)*100</f>
        <v>0</v>
      </c>
      <c r="BF51" s="23" t="s">
        <v>34</v>
      </c>
    </row>
    <row r="52" spans="1:58" ht="12.75" outlineLevel="1">
      <c r="A52" s="32" t="s">
        <v>33</v>
      </c>
      <c r="B52" s="21">
        <v>52</v>
      </c>
      <c r="C52" s="29">
        <v>32</v>
      </c>
      <c r="D52" s="29">
        <v>20</v>
      </c>
      <c r="E52" s="20">
        <v>4.3189368770764114</v>
      </c>
      <c r="F52" s="19">
        <v>4.4016506189821181</v>
      </c>
      <c r="G52" s="19">
        <v>4.1928721174004195</v>
      </c>
      <c r="H52" s="21">
        <v>286</v>
      </c>
      <c r="I52" s="31">
        <v>102</v>
      </c>
      <c r="J52" s="31">
        <v>184</v>
      </c>
      <c r="K52" s="20">
        <v>8.9598997493734327</v>
      </c>
      <c r="L52" s="19">
        <v>5.3152683689421574</v>
      </c>
      <c r="M52" s="19">
        <v>14.454045561665357</v>
      </c>
      <c r="N52" s="21">
        <v>11</v>
      </c>
      <c r="O52" s="31">
        <v>11</v>
      </c>
      <c r="P52" s="116" t="s">
        <v>41</v>
      </c>
      <c r="Q52" s="20">
        <v>1.3381995133819951</v>
      </c>
      <c r="R52" s="19">
        <v>2.1153846153846154</v>
      </c>
      <c r="S52" s="154" t="s">
        <v>41</v>
      </c>
      <c r="T52" s="21">
        <v>27</v>
      </c>
      <c r="U52" s="31">
        <v>27</v>
      </c>
      <c r="V52" s="116" t="s">
        <v>41</v>
      </c>
      <c r="W52" s="20">
        <v>3.2028469750889679</v>
      </c>
      <c r="X52" s="19">
        <v>4.8128342245989302</v>
      </c>
      <c r="Y52" s="155" t="s">
        <v>41</v>
      </c>
      <c r="Z52" s="23" t="s">
        <v>33</v>
      </c>
      <c r="AA52" s="21">
        <v>40</v>
      </c>
      <c r="AB52" s="31">
        <v>29</v>
      </c>
      <c r="AC52" s="116">
        <v>11</v>
      </c>
      <c r="AD52" s="20">
        <v>4.5045045045045047</v>
      </c>
      <c r="AE52" s="19">
        <v>5.5133079847908748</v>
      </c>
      <c r="AF52" s="154">
        <v>3.0386740331491713</v>
      </c>
      <c r="AG52" s="21">
        <v>41</v>
      </c>
      <c r="AH52" s="29">
        <v>13</v>
      </c>
      <c r="AI52" s="119">
        <v>28</v>
      </c>
      <c r="AJ52" s="20">
        <f>AG52/$AG$46*100</f>
        <v>5.4018445322793154</v>
      </c>
      <c r="AK52" s="19">
        <f>AH52/$AH$46*100</f>
        <v>2.6</v>
      </c>
      <c r="AL52" s="154">
        <f>AI52/$AI$46*100</f>
        <v>10.810810810810811</v>
      </c>
      <c r="AM52" s="21">
        <v>0</v>
      </c>
      <c r="AN52" s="29">
        <v>0</v>
      </c>
      <c r="AO52" s="29">
        <v>0</v>
      </c>
      <c r="AP52" s="26">
        <v>0</v>
      </c>
      <c r="AQ52" s="25">
        <v>0</v>
      </c>
      <c r="AR52" s="24">
        <v>0</v>
      </c>
      <c r="AS52" s="21">
        <v>63</v>
      </c>
      <c r="AT52" s="29">
        <v>57</v>
      </c>
      <c r="AU52" s="29">
        <v>6</v>
      </c>
      <c r="AV52" s="26">
        <v>11.270125223613595</v>
      </c>
      <c r="AW52" s="25">
        <v>15.079365079365079</v>
      </c>
      <c r="AX52" s="24">
        <v>3.3149171270718232</v>
      </c>
      <c r="AY52" s="23" t="s">
        <v>33</v>
      </c>
      <c r="AZ52" s="28">
        <v>0</v>
      </c>
      <c r="BA52" s="27">
        <v>0</v>
      </c>
      <c r="BB52" s="27">
        <v>0</v>
      </c>
      <c r="BC52" s="26">
        <f>(AZ52/$AZ$46)*100</f>
        <v>0</v>
      </c>
      <c r="BD52" s="25">
        <f>(BA52/$BA$46)*100</f>
        <v>0</v>
      </c>
      <c r="BE52" s="24">
        <f>(BB52/$BB$46)*100</f>
        <v>0</v>
      </c>
      <c r="BF52" s="23" t="s">
        <v>33</v>
      </c>
    </row>
    <row r="53" spans="1:58" ht="12.75" outlineLevel="1">
      <c r="A53" s="32" t="s">
        <v>32</v>
      </c>
      <c r="B53" s="21">
        <v>10</v>
      </c>
      <c r="C53" s="29">
        <v>5</v>
      </c>
      <c r="D53" s="29">
        <v>5</v>
      </c>
      <c r="E53" s="60">
        <v>0.83056478405315626</v>
      </c>
      <c r="F53" s="59">
        <v>0.68775790921595592</v>
      </c>
      <c r="G53" s="59">
        <v>1.0482180293501049</v>
      </c>
      <c r="H53" s="21">
        <v>10</v>
      </c>
      <c r="I53" s="31">
        <v>5</v>
      </c>
      <c r="J53" s="31">
        <v>5</v>
      </c>
      <c r="K53" s="60">
        <v>0.31328320802005011</v>
      </c>
      <c r="L53" s="59">
        <v>0.26055237102657636</v>
      </c>
      <c r="M53" s="59">
        <v>0.39277297721916732</v>
      </c>
      <c r="N53" s="122" t="s">
        <v>41</v>
      </c>
      <c r="O53" s="116" t="s">
        <v>41</v>
      </c>
      <c r="P53" s="116" t="s">
        <v>41</v>
      </c>
      <c r="Q53" s="115" t="s">
        <v>41</v>
      </c>
      <c r="R53" s="115" t="s">
        <v>41</v>
      </c>
      <c r="S53" s="154" t="s">
        <v>41</v>
      </c>
      <c r="T53" s="122" t="s">
        <v>41</v>
      </c>
      <c r="U53" s="116" t="s">
        <v>41</v>
      </c>
      <c r="V53" s="116" t="s">
        <v>41</v>
      </c>
      <c r="W53" s="115" t="s">
        <v>41</v>
      </c>
      <c r="X53" s="115" t="s">
        <v>41</v>
      </c>
      <c r="Y53" s="155" t="s">
        <v>41</v>
      </c>
      <c r="Z53" s="23" t="s">
        <v>32</v>
      </c>
      <c r="AA53" s="122" t="s">
        <v>41</v>
      </c>
      <c r="AB53" s="116" t="s">
        <v>41</v>
      </c>
      <c r="AC53" s="116" t="s">
        <v>41</v>
      </c>
      <c r="AD53" s="115" t="s">
        <v>41</v>
      </c>
      <c r="AE53" s="115" t="s">
        <v>41</v>
      </c>
      <c r="AF53" s="154" t="s">
        <v>41</v>
      </c>
      <c r="AG53" s="122">
        <v>9</v>
      </c>
      <c r="AH53" s="119">
        <v>2</v>
      </c>
      <c r="AI53" s="119">
        <v>7</v>
      </c>
      <c r="AJ53" s="115">
        <f>AG53/$AG$46*100</f>
        <v>1.1857707509881421</v>
      </c>
      <c r="AK53" s="115">
        <f>AH53/$AH$46*100</f>
        <v>0.4</v>
      </c>
      <c r="AL53" s="154">
        <f>AI53/$AI$46*100</f>
        <v>2.7027027027027026</v>
      </c>
      <c r="AM53" s="21">
        <v>13</v>
      </c>
      <c r="AN53" s="29">
        <v>6</v>
      </c>
      <c r="AO53" s="29">
        <v>7</v>
      </c>
      <c r="AP53" s="57">
        <v>2.7896995708154506</v>
      </c>
      <c r="AQ53" s="56">
        <v>1.7647058823529411</v>
      </c>
      <c r="AR53" s="55">
        <v>5.5555555555555554</v>
      </c>
      <c r="AS53" s="21">
        <v>0</v>
      </c>
      <c r="AT53" s="29">
        <v>0</v>
      </c>
      <c r="AU53" s="29">
        <v>0</v>
      </c>
      <c r="AV53" s="57">
        <v>0</v>
      </c>
      <c r="AW53" s="56">
        <v>0</v>
      </c>
      <c r="AX53" s="55">
        <v>0</v>
      </c>
      <c r="AY53" s="23" t="s">
        <v>32</v>
      </c>
      <c r="AZ53" s="28">
        <v>11</v>
      </c>
      <c r="BA53" s="27">
        <v>2</v>
      </c>
      <c r="BB53" s="27">
        <v>9</v>
      </c>
      <c r="BC53" s="57">
        <f>(AZ53/$AZ$46)*100</f>
        <v>4.5454545454545459</v>
      </c>
      <c r="BD53" s="56">
        <f>(BA53/$BA$46)*100</f>
        <v>1.2658227848101267</v>
      </c>
      <c r="BE53" s="55">
        <f>(BB53/$BB$46)*100</f>
        <v>10.714285714285714</v>
      </c>
      <c r="BF53" s="23" t="s">
        <v>32</v>
      </c>
    </row>
    <row r="54" spans="1:58" ht="25.5" outlineLevel="1">
      <c r="A54" s="54" t="s">
        <v>31</v>
      </c>
      <c r="B54" s="48">
        <v>377</v>
      </c>
      <c r="C54" s="53">
        <v>201</v>
      </c>
      <c r="D54" s="53">
        <v>176</v>
      </c>
      <c r="E54" s="51">
        <v>31.31229235880399</v>
      </c>
      <c r="F54" s="50">
        <v>27.64786795048143</v>
      </c>
      <c r="G54" s="50">
        <v>36.897274633123686</v>
      </c>
      <c r="H54" s="48">
        <v>875</v>
      </c>
      <c r="I54" s="47">
        <v>435</v>
      </c>
      <c r="J54" s="47">
        <v>440</v>
      </c>
      <c r="K54" s="51">
        <v>27.412280701754387</v>
      </c>
      <c r="L54" s="50">
        <v>22.66805627931214</v>
      </c>
      <c r="M54" s="50">
        <v>34.564021995286723</v>
      </c>
      <c r="N54" s="48">
        <v>298</v>
      </c>
      <c r="O54" s="47">
        <v>159</v>
      </c>
      <c r="P54" s="47">
        <v>139</v>
      </c>
      <c r="Q54" s="51">
        <v>36.253041362530411</v>
      </c>
      <c r="R54" s="50">
        <v>30.57692307692308</v>
      </c>
      <c r="S54" s="52">
        <v>46.026490066225165</v>
      </c>
      <c r="T54" s="48">
        <v>222</v>
      </c>
      <c r="U54" s="47">
        <v>131</v>
      </c>
      <c r="V54" s="47">
        <v>91</v>
      </c>
      <c r="W54" s="51">
        <v>26.334519572953734</v>
      </c>
      <c r="X54" s="50">
        <v>23.351158645276293</v>
      </c>
      <c r="Y54" s="49">
        <v>32.269503546099294</v>
      </c>
      <c r="Z54" s="41" t="s">
        <v>31</v>
      </c>
      <c r="AA54" s="48">
        <v>223</v>
      </c>
      <c r="AB54" s="47">
        <v>88</v>
      </c>
      <c r="AC54" s="47">
        <v>135</v>
      </c>
      <c r="AD54" s="51">
        <v>25.112612612612612</v>
      </c>
      <c r="AE54" s="50">
        <v>16.730038022813687</v>
      </c>
      <c r="AF54" s="52">
        <v>37.292817679558013</v>
      </c>
      <c r="AG54" s="48">
        <v>235</v>
      </c>
      <c r="AH54" s="47">
        <v>155</v>
      </c>
      <c r="AI54" s="47">
        <v>80</v>
      </c>
      <c r="AJ54" s="51">
        <f>AG54/$AG$46*100</f>
        <v>30.961791831357051</v>
      </c>
      <c r="AK54" s="50">
        <f>AH54/$AH$46*100</f>
        <v>31</v>
      </c>
      <c r="AL54" s="52">
        <f>AI54/$AI$46*100</f>
        <v>30.888030888030887</v>
      </c>
      <c r="AM54" s="48">
        <v>213</v>
      </c>
      <c r="AN54" s="47">
        <v>126</v>
      </c>
      <c r="AO54" s="47">
        <v>87</v>
      </c>
      <c r="AP54" s="44">
        <v>45.708154506437765</v>
      </c>
      <c r="AQ54" s="43">
        <v>37.058823529411768</v>
      </c>
      <c r="AR54" s="42">
        <v>69.047619047619051</v>
      </c>
      <c r="AS54" s="48">
        <v>136</v>
      </c>
      <c r="AT54" s="47">
        <v>77</v>
      </c>
      <c r="AU54" s="47">
        <v>59</v>
      </c>
      <c r="AV54" s="44">
        <v>24.329159212880143</v>
      </c>
      <c r="AW54" s="43">
        <v>20.37037037037037</v>
      </c>
      <c r="AX54" s="42">
        <v>32.596685082872931</v>
      </c>
      <c r="AY54" s="41" t="s">
        <v>31</v>
      </c>
      <c r="AZ54" s="46">
        <v>108</v>
      </c>
      <c r="BA54" s="45">
        <v>68</v>
      </c>
      <c r="BB54" s="45">
        <v>40</v>
      </c>
      <c r="BC54" s="44">
        <f>(AZ54/$AZ$46)*100</f>
        <v>44.628099173553721</v>
      </c>
      <c r="BD54" s="43">
        <f>(BA54/$BA$46)*100</f>
        <v>43.037974683544306</v>
      </c>
      <c r="BE54" s="42">
        <f>(BB54/$BB$46)*100</f>
        <v>47.619047619047613</v>
      </c>
      <c r="BF54" s="41" t="s">
        <v>31</v>
      </c>
    </row>
    <row r="55" spans="1:58" ht="12.75" outlineLevel="1">
      <c r="A55" s="40" t="s">
        <v>30</v>
      </c>
      <c r="B55" s="21">
        <v>1</v>
      </c>
      <c r="C55" s="29">
        <v>1</v>
      </c>
      <c r="D55" s="119" t="s">
        <v>41</v>
      </c>
      <c r="E55" s="38">
        <v>8.3056478405315617E-2</v>
      </c>
      <c r="F55" s="37">
        <v>0.13755158184319119</v>
      </c>
      <c r="G55" s="114" t="s">
        <v>41</v>
      </c>
      <c r="H55" s="21">
        <v>1</v>
      </c>
      <c r="I55" s="31">
        <v>1</v>
      </c>
      <c r="J55" s="116" t="s">
        <v>41</v>
      </c>
      <c r="K55" s="38">
        <v>3.1328320802005011E-2</v>
      </c>
      <c r="L55" s="37">
        <v>5.2110474205315262E-2</v>
      </c>
      <c r="M55" s="114" t="s">
        <v>41</v>
      </c>
      <c r="N55" s="21">
        <v>40</v>
      </c>
      <c r="O55" s="31">
        <v>29</v>
      </c>
      <c r="P55" s="31">
        <v>11</v>
      </c>
      <c r="Q55" s="38">
        <v>4.8661800486618008</v>
      </c>
      <c r="R55" s="37">
        <v>5.5769230769230775</v>
      </c>
      <c r="S55" s="113" t="s">
        <v>41</v>
      </c>
      <c r="T55" s="21">
        <v>1</v>
      </c>
      <c r="U55" s="116" t="s">
        <v>41</v>
      </c>
      <c r="V55" s="31">
        <v>1</v>
      </c>
      <c r="W55" s="38">
        <v>0.11862396204033215</v>
      </c>
      <c r="X55" s="114" t="s">
        <v>41</v>
      </c>
      <c r="Y55" s="118" t="s">
        <v>41</v>
      </c>
      <c r="Z55" s="23" t="s">
        <v>30</v>
      </c>
      <c r="AA55" s="21">
        <v>26</v>
      </c>
      <c r="AB55" s="31">
        <v>5</v>
      </c>
      <c r="AC55" s="31">
        <v>21</v>
      </c>
      <c r="AD55" s="38">
        <v>2.9279279279279278</v>
      </c>
      <c r="AE55" s="37">
        <v>0.95057034220532322</v>
      </c>
      <c r="AF55" s="18">
        <v>5.8011049723756907</v>
      </c>
      <c r="AG55" s="21">
        <v>23</v>
      </c>
      <c r="AH55" s="29">
        <v>23</v>
      </c>
      <c r="AI55" s="29">
        <v>0</v>
      </c>
      <c r="AJ55" s="38">
        <f>AG55/$AG$46*100</f>
        <v>3.0303030303030303</v>
      </c>
      <c r="AK55" s="37">
        <f>AH55/$AH$46*100</f>
        <v>4.5999999999999996</v>
      </c>
      <c r="AL55" s="113">
        <f>AI55/$AI$46*100</f>
        <v>0</v>
      </c>
      <c r="AM55" s="21">
        <v>28</v>
      </c>
      <c r="AN55" s="29">
        <v>28</v>
      </c>
      <c r="AO55" s="29">
        <v>0</v>
      </c>
      <c r="AP55" s="35">
        <v>6.0085836909871242</v>
      </c>
      <c r="AQ55" s="34">
        <v>8.235294117647058</v>
      </c>
      <c r="AR55" s="33">
        <v>0</v>
      </c>
      <c r="AS55" s="21">
        <v>0</v>
      </c>
      <c r="AT55" s="29">
        <v>0</v>
      </c>
      <c r="AU55" s="29">
        <v>0</v>
      </c>
      <c r="AV55" s="35">
        <v>0</v>
      </c>
      <c r="AW55" s="34">
        <v>0</v>
      </c>
      <c r="AX55" s="33">
        <v>0</v>
      </c>
      <c r="AY55" s="23" t="s">
        <v>30</v>
      </c>
      <c r="AZ55" s="28">
        <v>0</v>
      </c>
      <c r="BA55" s="27">
        <v>0</v>
      </c>
      <c r="BB55" s="27">
        <v>0</v>
      </c>
      <c r="BC55" s="35">
        <f>(AZ55/$AZ$46)*100</f>
        <v>0</v>
      </c>
      <c r="BD55" s="34">
        <f>(BA55/$BA$46)*100</f>
        <v>0</v>
      </c>
      <c r="BE55" s="33">
        <f>(BB55/$BB$46)*100</f>
        <v>0</v>
      </c>
      <c r="BF55" s="23" t="s">
        <v>30</v>
      </c>
    </row>
    <row r="56" spans="1:58" ht="12.75" outlineLevel="1">
      <c r="A56" s="32" t="s">
        <v>29</v>
      </c>
      <c r="B56" s="122" t="s">
        <v>41</v>
      </c>
      <c r="C56" s="119" t="s">
        <v>41</v>
      </c>
      <c r="D56" s="119" t="s">
        <v>41</v>
      </c>
      <c r="E56" s="115" t="s">
        <v>41</v>
      </c>
      <c r="F56" s="114" t="s">
        <v>41</v>
      </c>
      <c r="G56" s="114" t="s">
        <v>41</v>
      </c>
      <c r="H56" s="122" t="s">
        <v>41</v>
      </c>
      <c r="I56" s="116" t="s">
        <v>41</v>
      </c>
      <c r="J56" s="116" t="s">
        <v>41</v>
      </c>
      <c r="K56" s="115" t="s">
        <v>41</v>
      </c>
      <c r="L56" s="114" t="s">
        <v>41</v>
      </c>
      <c r="M56" s="114" t="s">
        <v>41</v>
      </c>
      <c r="N56" s="122" t="s">
        <v>41</v>
      </c>
      <c r="O56" s="116" t="s">
        <v>41</v>
      </c>
      <c r="P56" s="116" t="s">
        <v>41</v>
      </c>
      <c r="Q56" s="115" t="s">
        <v>41</v>
      </c>
      <c r="R56" s="114" t="s">
        <v>41</v>
      </c>
      <c r="S56" s="113" t="s">
        <v>41</v>
      </c>
      <c r="T56" s="122" t="s">
        <v>41</v>
      </c>
      <c r="U56" s="116" t="s">
        <v>41</v>
      </c>
      <c r="V56" s="116" t="s">
        <v>41</v>
      </c>
      <c r="W56" s="115" t="s">
        <v>41</v>
      </c>
      <c r="X56" s="114" t="s">
        <v>41</v>
      </c>
      <c r="Y56" s="118" t="s">
        <v>41</v>
      </c>
      <c r="Z56" s="23" t="s">
        <v>29</v>
      </c>
      <c r="AA56" s="122" t="s">
        <v>41</v>
      </c>
      <c r="AB56" s="116" t="s">
        <v>41</v>
      </c>
      <c r="AC56" s="116" t="s">
        <v>41</v>
      </c>
      <c r="AD56" s="115" t="s">
        <v>41</v>
      </c>
      <c r="AE56" s="114" t="s">
        <v>41</v>
      </c>
      <c r="AF56" s="113" t="s">
        <v>41</v>
      </c>
      <c r="AG56" s="122">
        <v>0</v>
      </c>
      <c r="AH56" s="119">
        <v>0</v>
      </c>
      <c r="AI56" s="119">
        <v>0</v>
      </c>
      <c r="AJ56" s="115">
        <f>AG56/$AG$46*100</f>
        <v>0</v>
      </c>
      <c r="AK56" s="114">
        <f>AH56/$AH$46*100</f>
        <v>0</v>
      </c>
      <c r="AL56" s="113">
        <f>AI56/$AI$46*100</f>
        <v>0</v>
      </c>
      <c r="AM56" s="21">
        <v>0</v>
      </c>
      <c r="AN56" s="29">
        <v>0</v>
      </c>
      <c r="AO56" s="29">
        <v>0</v>
      </c>
      <c r="AP56" s="26">
        <v>0</v>
      </c>
      <c r="AQ56" s="25">
        <v>0</v>
      </c>
      <c r="AR56" s="24">
        <v>0</v>
      </c>
      <c r="AS56" s="21">
        <v>0</v>
      </c>
      <c r="AT56" s="29">
        <v>0</v>
      </c>
      <c r="AU56" s="29">
        <v>0</v>
      </c>
      <c r="AV56" s="26">
        <v>0</v>
      </c>
      <c r="AW56" s="25">
        <v>0</v>
      </c>
      <c r="AX56" s="24">
        <v>0</v>
      </c>
      <c r="AY56" s="23" t="s">
        <v>29</v>
      </c>
      <c r="AZ56" s="28">
        <v>0</v>
      </c>
      <c r="BA56" s="27">
        <v>0</v>
      </c>
      <c r="BB56" s="27">
        <v>0</v>
      </c>
      <c r="BC56" s="26">
        <f>(AZ56/$AZ$46)*100</f>
        <v>0</v>
      </c>
      <c r="BD56" s="25">
        <f>(BA56/$BA$46)*100</f>
        <v>0</v>
      </c>
      <c r="BE56" s="24">
        <f>(BB56/$BB$46)*100</f>
        <v>0</v>
      </c>
      <c r="BF56" s="23" t="s">
        <v>29</v>
      </c>
    </row>
    <row r="57" spans="1:58" ht="12.75" outlineLevel="1">
      <c r="A57" s="32" t="s">
        <v>28</v>
      </c>
      <c r="B57" s="21">
        <v>58</v>
      </c>
      <c r="C57" s="29">
        <v>42</v>
      </c>
      <c r="D57" s="29">
        <v>16</v>
      </c>
      <c r="E57" s="20">
        <v>4.8172757475083063</v>
      </c>
      <c r="F57" s="19">
        <v>5.7771664374140306</v>
      </c>
      <c r="G57" s="19">
        <v>3.3542976939203357</v>
      </c>
      <c r="H57" s="21">
        <v>174</v>
      </c>
      <c r="I57" s="31">
        <v>126</v>
      </c>
      <c r="J57" s="31">
        <v>48</v>
      </c>
      <c r="K57" s="20">
        <v>5.4511278195488719</v>
      </c>
      <c r="L57" s="19">
        <v>6.5659197498697237</v>
      </c>
      <c r="M57" s="19">
        <v>3.7706205813040063</v>
      </c>
      <c r="N57" s="21">
        <v>11</v>
      </c>
      <c r="O57" s="31">
        <v>11</v>
      </c>
      <c r="P57" s="116" t="s">
        <v>41</v>
      </c>
      <c r="Q57" s="20">
        <v>1.3381995133819951</v>
      </c>
      <c r="R57" s="19">
        <v>2.1153846153846154</v>
      </c>
      <c r="S57" s="113" t="s">
        <v>41</v>
      </c>
      <c r="T57" s="21">
        <v>10</v>
      </c>
      <c r="U57" s="31">
        <v>4</v>
      </c>
      <c r="V57" s="31">
        <v>6</v>
      </c>
      <c r="W57" s="20">
        <v>1.1862396204033214</v>
      </c>
      <c r="X57" s="19">
        <v>0.71301247771836007</v>
      </c>
      <c r="Y57" s="30">
        <v>2.1276595744680851</v>
      </c>
      <c r="Z57" s="23" t="s">
        <v>28</v>
      </c>
      <c r="AA57" s="122" t="s">
        <v>41</v>
      </c>
      <c r="AB57" s="122" t="s">
        <v>41</v>
      </c>
      <c r="AC57" s="116" t="s">
        <v>41</v>
      </c>
      <c r="AD57" s="116" t="s">
        <v>41</v>
      </c>
      <c r="AE57" s="116" t="s">
        <v>41</v>
      </c>
      <c r="AF57" s="113" t="s">
        <v>41</v>
      </c>
      <c r="AG57" s="21">
        <v>12</v>
      </c>
      <c r="AH57" s="29">
        <v>12</v>
      </c>
      <c r="AI57" s="119">
        <v>0</v>
      </c>
      <c r="AJ57" s="20">
        <f>AG57/$AG$46*100</f>
        <v>1.5810276679841897</v>
      </c>
      <c r="AK57" s="19">
        <f>AH57/$AH$46*100</f>
        <v>2.4</v>
      </c>
      <c r="AL57" s="113">
        <f>AI57/$AI$46*100</f>
        <v>0</v>
      </c>
      <c r="AM57" s="21">
        <v>0</v>
      </c>
      <c r="AN57" s="29">
        <v>0</v>
      </c>
      <c r="AO57" s="29">
        <v>0</v>
      </c>
      <c r="AP57" s="26">
        <v>0</v>
      </c>
      <c r="AQ57" s="25">
        <v>0</v>
      </c>
      <c r="AR57" s="24">
        <v>0</v>
      </c>
      <c r="AS57" s="21">
        <v>0</v>
      </c>
      <c r="AT57" s="29">
        <v>0</v>
      </c>
      <c r="AU57" s="29">
        <v>0</v>
      </c>
      <c r="AV57" s="26">
        <v>0</v>
      </c>
      <c r="AW57" s="25">
        <v>0</v>
      </c>
      <c r="AX57" s="24">
        <v>0</v>
      </c>
      <c r="AY57" s="23" t="s">
        <v>28</v>
      </c>
      <c r="AZ57" s="28">
        <v>0</v>
      </c>
      <c r="BA57" s="27">
        <v>0</v>
      </c>
      <c r="BB57" s="27">
        <v>0</v>
      </c>
      <c r="BC57" s="26">
        <f>(AZ57/$AZ$46)*100</f>
        <v>0</v>
      </c>
      <c r="BD57" s="25">
        <f>(BA57/$BA$46)*100</f>
        <v>0</v>
      </c>
      <c r="BE57" s="24">
        <f>(BB57/$BB$46)*100</f>
        <v>0</v>
      </c>
      <c r="BF57" s="23" t="s">
        <v>28</v>
      </c>
    </row>
    <row r="58" spans="1:58" ht="12.75" outlineLevel="1">
      <c r="A58" s="32" t="s">
        <v>27</v>
      </c>
      <c r="B58" s="21">
        <v>6</v>
      </c>
      <c r="C58" s="119" t="s">
        <v>41</v>
      </c>
      <c r="D58" s="29">
        <v>6</v>
      </c>
      <c r="E58" s="20">
        <v>0.49833887043189368</v>
      </c>
      <c r="F58" s="114" t="s">
        <v>41</v>
      </c>
      <c r="G58" s="19">
        <v>1.257861635220126</v>
      </c>
      <c r="H58" s="21">
        <v>32</v>
      </c>
      <c r="I58" s="31">
        <v>4</v>
      </c>
      <c r="J58" s="31">
        <v>28</v>
      </c>
      <c r="K58" s="20">
        <v>1.0025062656641603</v>
      </c>
      <c r="L58" s="114" t="s">
        <v>41</v>
      </c>
      <c r="M58" s="19">
        <v>2.1995286724273369</v>
      </c>
      <c r="N58" s="21">
        <v>6</v>
      </c>
      <c r="O58" s="31">
        <v>2</v>
      </c>
      <c r="P58" s="31">
        <v>4</v>
      </c>
      <c r="Q58" s="20">
        <v>0.72992700729927007</v>
      </c>
      <c r="R58" s="114" t="s">
        <v>41</v>
      </c>
      <c r="S58" s="18">
        <v>1.3245033112582782</v>
      </c>
      <c r="T58" s="21">
        <v>11</v>
      </c>
      <c r="U58" s="31">
        <v>9</v>
      </c>
      <c r="V58" s="31">
        <v>2</v>
      </c>
      <c r="W58" s="20">
        <v>1.3048635824436536</v>
      </c>
      <c r="X58" s="19">
        <v>1.6042780748663104</v>
      </c>
      <c r="Y58" s="30">
        <v>0.70921985815602839</v>
      </c>
      <c r="Z58" s="23" t="s">
        <v>27</v>
      </c>
      <c r="AA58" s="21">
        <v>2</v>
      </c>
      <c r="AB58" s="122" t="s">
        <v>41</v>
      </c>
      <c r="AC58" s="31">
        <v>2</v>
      </c>
      <c r="AD58" s="20">
        <v>0.22522522522522523</v>
      </c>
      <c r="AE58" s="114" t="s">
        <v>41</v>
      </c>
      <c r="AF58" s="18">
        <v>0.55248618784530379</v>
      </c>
      <c r="AG58" s="21">
        <v>17</v>
      </c>
      <c r="AH58" s="29">
        <v>17</v>
      </c>
      <c r="AI58" s="29">
        <v>0</v>
      </c>
      <c r="AJ58" s="20">
        <f>AG58/$AG$46*100</f>
        <v>2.2397891963109355</v>
      </c>
      <c r="AK58" s="19">
        <f>AH58/$AH$46*100</f>
        <v>3.4000000000000004</v>
      </c>
      <c r="AL58" s="18">
        <f>AI58/$AI$46*100</f>
        <v>0</v>
      </c>
      <c r="AM58" s="21">
        <v>19</v>
      </c>
      <c r="AN58" s="29">
        <v>13</v>
      </c>
      <c r="AO58" s="29">
        <v>6</v>
      </c>
      <c r="AP58" s="26">
        <v>4.0772532188841204</v>
      </c>
      <c r="AQ58" s="25">
        <v>3.8235294117647061</v>
      </c>
      <c r="AR58" s="24">
        <v>4.7619047619047619</v>
      </c>
      <c r="AS58" s="21">
        <v>31</v>
      </c>
      <c r="AT58" s="29">
        <v>30</v>
      </c>
      <c r="AU58" s="29">
        <v>1</v>
      </c>
      <c r="AV58" s="26">
        <v>5.5456171735241506</v>
      </c>
      <c r="AW58" s="25">
        <v>7.9365079365079367</v>
      </c>
      <c r="AX58" s="24">
        <v>0.5524861878453039</v>
      </c>
      <c r="AY58" s="23" t="s">
        <v>27</v>
      </c>
      <c r="AZ58" s="28">
        <v>0</v>
      </c>
      <c r="BA58" s="27">
        <v>0</v>
      </c>
      <c r="BB58" s="27">
        <v>0</v>
      </c>
      <c r="BC58" s="26">
        <f>(AZ58/$AZ$46)*100</f>
        <v>0</v>
      </c>
      <c r="BD58" s="25">
        <f>(BA58/$BA$46)*100</f>
        <v>0</v>
      </c>
      <c r="BE58" s="24">
        <f>(BB58/$BB$46)*100</f>
        <v>0</v>
      </c>
      <c r="BF58" s="23" t="s">
        <v>27</v>
      </c>
    </row>
    <row r="59" spans="1:58" ht="12.75" outlineLevel="1">
      <c r="A59" s="32" t="s">
        <v>26</v>
      </c>
      <c r="B59" s="21">
        <v>312</v>
      </c>
      <c r="C59" s="29">
        <v>158</v>
      </c>
      <c r="D59" s="29">
        <v>154</v>
      </c>
      <c r="E59" s="60">
        <v>25.91362126245847</v>
      </c>
      <c r="F59" s="59">
        <v>21.733149931224212</v>
      </c>
      <c r="G59" s="59">
        <v>32.285115303983233</v>
      </c>
      <c r="H59" s="21">
        <v>668</v>
      </c>
      <c r="I59" s="31">
        <v>304</v>
      </c>
      <c r="J59" s="31">
        <v>364</v>
      </c>
      <c r="K59" s="60">
        <v>20.927318295739347</v>
      </c>
      <c r="L59" s="59">
        <v>15.841584158415841</v>
      </c>
      <c r="M59" s="59">
        <v>28.59387274155538</v>
      </c>
      <c r="N59" s="21">
        <v>241</v>
      </c>
      <c r="O59" s="31">
        <v>117</v>
      </c>
      <c r="P59" s="31">
        <v>124</v>
      </c>
      <c r="Q59" s="60">
        <v>29.318734793187346</v>
      </c>
      <c r="R59" s="59">
        <v>22.5</v>
      </c>
      <c r="S59" s="61">
        <v>41.059602649006621</v>
      </c>
      <c r="T59" s="21">
        <v>200</v>
      </c>
      <c r="U59" s="31">
        <v>118</v>
      </c>
      <c r="V59" s="31">
        <v>82</v>
      </c>
      <c r="W59" s="60">
        <v>23.724792408066431</v>
      </c>
      <c r="X59" s="59">
        <v>21.03386809269162</v>
      </c>
      <c r="Y59" s="58">
        <v>29.078014184397162</v>
      </c>
      <c r="Z59" s="23" t="s">
        <v>26</v>
      </c>
      <c r="AA59" s="21">
        <v>195</v>
      </c>
      <c r="AB59" s="31">
        <v>83</v>
      </c>
      <c r="AC59" s="31">
        <v>112</v>
      </c>
      <c r="AD59" s="60">
        <v>21.95945945945946</v>
      </c>
      <c r="AE59" s="59">
        <v>15.779467680608365</v>
      </c>
      <c r="AF59" s="61">
        <v>30.939226519337016</v>
      </c>
      <c r="AG59" s="21">
        <v>183</v>
      </c>
      <c r="AH59" s="29">
        <v>103</v>
      </c>
      <c r="AI59" s="29">
        <v>80</v>
      </c>
      <c r="AJ59" s="60">
        <f>AG59/$AG$46*100</f>
        <v>24.110671936758894</v>
      </c>
      <c r="AK59" s="59">
        <f>AH59/$AH$46*100</f>
        <v>20.599999999999998</v>
      </c>
      <c r="AL59" s="61">
        <f>AI59/$AI$46*100</f>
        <v>30.888030888030887</v>
      </c>
      <c r="AM59" s="21">
        <v>166</v>
      </c>
      <c r="AN59" s="29">
        <v>85</v>
      </c>
      <c r="AO59" s="29">
        <v>81</v>
      </c>
      <c r="AP59" s="57">
        <v>35.622317596566525</v>
      </c>
      <c r="AQ59" s="56">
        <v>25</v>
      </c>
      <c r="AR59" s="55">
        <v>64.285714285714292</v>
      </c>
      <c r="AS59" s="21">
        <v>105</v>
      </c>
      <c r="AT59" s="29">
        <v>47</v>
      </c>
      <c r="AU59" s="29">
        <v>58</v>
      </c>
      <c r="AV59" s="57">
        <v>18.783542039355993</v>
      </c>
      <c r="AW59" s="56">
        <v>12.433862433862434</v>
      </c>
      <c r="AX59" s="55">
        <v>32.044198895027627</v>
      </c>
      <c r="AY59" s="23" t="s">
        <v>26</v>
      </c>
      <c r="AZ59" s="28">
        <v>108</v>
      </c>
      <c r="BA59" s="27">
        <v>68</v>
      </c>
      <c r="BB59" s="27">
        <v>40</v>
      </c>
      <c r="BC59" s="57">
        <f>(AZ59/$AZ$46)*100</f>
        <v>44.628099173553721</v>
      </c>
      <c r="BD59" s="56">
        <f>(BA59/$BA$46)*100</f>
        <v>43.037974683544306</v>
      </c>
      <c r="BE59" s="55">
        <f>(BB59/$BB$46)*100</f>
        <v>47.619047619047613</v>
      </c>
      <c r="BF59" s="23" t="s">
        <v>26</v>
      </c>
    </row>
    <row r="60" spans="1:58" ht="25.5" outlineLevel="1">
      <c r="A60" s="54" t="s">
        <v>25</v>
      </c>
      <c r="B60" s="48">
        <v>61</v>
      </c>
      <c r="C60" s="53">
        <v>22</v>
      </c>
      <c r="D60" s="53">
        <v>39</v>
      </c>
      <c r="E60" s="38">
        <v>5.0664451827242525</v>
      </c>
      <c r="F60" s="37">
        <v>3.0261348005502064</v>
      </c>
      <c r="G60" s="37">
        <v>8.1761006289308167</v>
      </c>
      <c r="H60" s="48">
        <v>91</v>
      </c>
      <c r="I60" s="47">
        <v>44</v>
      </c>
      <c r="J60" s="47">
        <v>47</v>
      </c>
      <c r="K60" s="38">
        <v>2.8508771929824559</v>
      </c>
      <c r="L60" s="37">
        <v>2.2928608650338718</v>
      </c>
      <c r="M60" s="37">
        <v>3.6920659858601725</v>
      </c>
      <c r="N60" s="48">
        <v>18</v>
      </c>
      <c r="O60" s="47">
        <v>14</v>
      </c>
      <c r="P60" s="47">
        <v>4</v>
      </c>
      <c r="Q60" s="38">
        <v>2.1897810218978102</v>
      </c>
      <c r="R60" s="37">
        <v>2.6923076923076925</v>
      </c>
      <c r="S60" s="39">
        <v>1.3245033112582782</v>
      </c>
      <c r="T60" s="48">
        <v>4</v>
      </c>
      <c r="U60" s="157" t="s">
        <v>41</v>
      </c>
      <c r="V60" s="47">
        <v>4</v>
      </c>
      <c r="W60" s="38">
        <v>0.47449584816132861</v>
      </c>
      <c r="X60" s="156" t="s">
        <v>41</v>
      </c>
      <c r="Y60" s="36">
        <v>1.4184397163120568</v>
      </c>
      <c r="Z60" s="41" t="s">
        <v>25</v>
      </c>
      <c r="AA60" s="48">
        <v>21</v>
      </c>
      <c r="AB60" s="47">
        <v>9</v>
      </c>
      <c r="AC60" s="47">
        <v>12</v>
      </c>
      <c r="AD60" s="38">
        <v>2.3648648648648649</v>
      </c>
      <c r="AE60" s="37">
        <v>1.7110266159695817</v>
      </c>
      <c r="AF60" s="39">
        <v>3.3149171270718232</v>
      </c>
      <c r="AG60" s="48">
        <v>10</v>
      </c>
      <c r="AH60" s="47">
        <v>10</v>
      </c>
      <c r="AI60" s="47">
        <v>0</v>
      </c>
      <c r="AJ60" s="38">
        <f>AG60/$AG$46*100</f>
        <v>1.3175230566534915</v>
      </c>
      <c r="AK60" s="37">
        <f>AH60/$AH$46*100</f>
        <v>2</v>
      </c>
      <c r="AL60" s="39">
        <f>AI60/$AI$46*100</f>
        <v>0</v>
      </c>
      <c r="AM60" s="48">
        <v>3</v>
      </c>
      <c r="AN60" s="47">
        <v>3</v>
      </c>
      <c r="AO60" s="47">
        <v>0</v>
      </c>
      <c r="AP60" s="35">
        <v>0.64377682403433478</v>
      </c>
      <c r="AQ60" s="34">
        <v>0.88235294117647056</v>
      </c>
      <c r="AR60" s="33">
        <v>0</v>
      </c>
      <c r="AS60" s="48">
        <v>16</v>
      </c>
      <c r="AT60" s="47">
        <v>10</v>
      </c>
      <c r="AU60" s="47">
        <v>6</v>
      </c>
      <c r="AV60" s="35">
        <v>2.8622540250447228</v>
      </c>
      <c r="AW60" s="34">
        <v>2.6455026455026456</v>
      </c>
      <c r="AX60" s="33">
        <v>3.3149171270718232</v>
      </c>
      <c r="AY60" s="41" t="s">
        <v>25</v>
      </c>
      <c r="AZ60" s="46">
        <v>20</v>
      </c>
      <c r="BA60" s="45">
        <v>0</v>
      </c>
      <c r="BB60" s="45">
        <v>20</v>
      </c>
      <c r="BC60" s="35">
        <f>(AZ60/$AZ$46)*100</f>
        <v>8.2644628099173563</v>
      </c>
      <c r="BD60" s="34">
        <f>(BA60/$BA$46)*100</f>
        <v>0</v>
      </c>
      <c r="BE60" s="33">
        <f>(BB60/$BB$46)*100</f>
        <v>23.809523809523807</v>
      </c>
      <c r="BF60" s="41" t="s">
        <v>25</v>
      </c>
    </row>
    <row r="61" spans="1:58" ht="12.75" outlineLevel="1">
      <c r="A61" s="40" t="s">
        <v>24</v>
      </c>
      <c r="B61" s="21">
        <v>22</v>
      </c>
      <c r="C61" s="29">
        <v>5</v>
      </c>
      <c r="D61" s="29">
        <v>17</v>
      </c>
      <c r="E61" s="38">
        <v>1.8272425249169437</v>
      </c>
      <c r="F61" s="37">
        <v>0.68775790921595592</v>
      </c>
      <c r="G61" s="37">
        <v>3.5639412997903559</v>
      </c>
      <c r="H61" s="21">
        <v>26</v>
      </c>
      <c r="I61" s="31">
        <v>5</v>
      </c>
      <c r="J61" s="31">
        <v>21</v>
      </c>
      <c r="K61" s="38">
        <v>0.81453634085213023</v>
      </c>
      <c r="L61" s="37">
        <v>0.26055237102657636</v>
      </c>
      <c r="M61" s="37">
        <v>1.6496465043205029</v>
      </c>
      <c r="N61" s="21">
        <v>15</v>
      </c>
      <c r="O61" s="31">
        <v>11</v>
      </c>
      <c r="P61" s="31">
        <v>4</v>
      </c>
      <c r="Q61" s="38">
        <v>1.824817518248175</v>
      </c>
      <c r="R61" s="37">
        <v>2.1153846153846154</v>
      </c>
      <c r="S61" s="39">
        <v>1.3245033112582782</v>
      </c>
      <c r="T61" s="21">
        <v>4</v>
      </c>
      <c r="U61" s="116" t="s">
        <v>41</v>
      </c>
      <c r="V61" s="31">
        <v>4</v>
      </c>
      <c r="W61" s="38">
        <v>0.47449584816132861</v>
      </c>
      <c r="X61" s="115" t="s">
        <v>41</v>
      </c>
      <c r="Y61" s="36">
        <v>1.4184397163120568</v>
      </c>
      <c r="Z61" s="23" t="s">
        <v>24</v>
      </c>
      <c r="AA61" s="21">
        <v>9</v>
      </c>
      <c r="AB61" s="31">
        <v>7</v>
      </c>
      <c r="AC61" s="31">
        <v>2</v>
      </c>
      <c r="AD61" s="38">
        <v>1.0135135135135136</v>
      </c>
      <c r="AE61" s="37">
        <v>1.3307984790874523</v>
      </c>
      <c r="AF61" s="39">
        <v>0.55248618784530379</v>
      </c>
      <c r="AG61" s="21">
        <v>0</v>
      </c>
      <c r="AH61" s="29">
        <v>0</v>
      </c>
      <c r="AI61" s="29">
        <v>0</v>
      </c>
      <c r="AJ61" s="38">
        <f>AG61/$AG$46*100</f>
        <v>0</v>
      </c>
      <c r="AK61" s="37">
        <f>AH61/$AH$46*100</f>
        <v>0</v>
      </c>
      <c r="AL61" s="39">
        <f>AI61/$AI$46*100</f>
        <v>0</v>
      </c>
      <c r="AM61" s="21">
        <v>0</v>
      </c>
      <c r="AN61" s="31">
        <v>0</v>
      </c>
      <c r="AO61" s="31">
        <v>0</v>
      </c>
      <c r="AP61" s="35">
        <v>0</v>
      </c>
      <c r="AQ61" s="34">
        <v>0</v>
      </c>
      <c r="AR61" s="33">
        <v>0</v>
      </c>
      <c r="AS61" s="21">
        <v>9</v>
      </c>
      <c r="AT61" s="29">
        <v>6</v>
      </c>
      <c r="AU61" s="29">
        <v>3</v>
      </c>
      <c r="AV61" s="35">
        <v>1.6100178890876566</v>
      </c>
      <c r="AW61" s="34">
        <v>1.5873015873015872</v>
      </c>
      <c r="AX61" s="33">
        <v>1.6574585635359116</v>
      </c>
      <c r="AY61" s="23" t="s">
        <v>24</v>
      </c>
      <c r="AZ61" s="28">
        <v>20</v>
      </c>
      <c r="BA61" s="27">
        <v>0</v>
      </c>
      <c r="BB61" s="27">
        <v>20</v>
      </c>
      <c r="BC61" s="35">
        <f>(AZ61/$AZ$46)*100</f>
        <v>8.2644628099173563</v>
      </c>
      <c r="BD61" s="34">
        <f>(BA61/$BA$46)*100</f>
        <v>0</v>
      </c>
      <c r="BE61" s="33">
        <f>(BB61/$BB$46)*100</f>
        <v>23.809523809523807</v>
      </c>
      <c r="BF61" s="23" t="s">
        <v>24</v>
      </c>
    </row>
    <row r="62" spans="1:58" ht="12.75" outlineLevel="1">
      <c r="A62" s="32" t="s">
        <v>23</v>
      </c>
      <c r="B62" s="21">
        <v>39</v>
      </c>
      <c r="C62" s="29">
        <v>17</v>
      </c>
      <c r="D62" s="29">
        <v>22</v>
      </c>
      <c r="E62" s="20">
        <v>3.2392026578073088</v>
      </c>
      <c r="F62" s="19">
        <v>2.3383768913342506</v>
      </c>
      <c r="G62" s="19">
        <v>4.6121593291404608</v>
      </c>
      <c r="H62" s="21">
        <v>55</v>
      </c>
      <c r="I62" s="31">
        <v>29</v>
      </c>
      <c r="J62" s="31">
        <v>26</v>
      </c>
      <c r="K62" s="20">
        <v>1.7230576441102756</v>
      </c>
      <c r="L62" s="19">
        <v>1.5112037519541428</v>
      </c>
      <c r="M62" s="19">
        <v>2.0424194815396701</v>
      </c>
      <c r="N62" s="21">
        <v>3</v>
      </c>
      <c r="O62" s="31">
        <v>3</v>
      </c>
      <c r="P62" s="116" t="s">
        <v>41</v>
      </c>
      <c r="Q62" s="20">
        <v>0.36496350364963503</v>
      </c>
      <c r="R62" s="19">
        <v>0.57692307692307698</v>
      </c>
      <c r="S62" s="113" t="s">
        <v>41</v>
      </c>
      <c r="T62" s="122" t="s">
        <v>41</v>
      </c>
      <c r="U62" s="116" t="s">
        <v>41</v>
      </c>
      <c r="V62" s="116" t="s">
        <v>41</v>
      </c>
      <c r="W62" s="115" t="s">
        <v>41</v>
      </c>
      <c r="X62" s="115" t="s">
        <v>41</v>
      </c>
      <c r="Y62" s="155" t="s">
        <v>41</v>
      </c>
      <c r="Z62" s="23" t="s">
        <v>23</v>
      </c>
      <c r="AA62" s="21">
        <v>12</v>
      </c>
      <c r="AB62" s="31">
        <v>2</v>
      </c>
      <c r="AC62" s="31">
        <v>10</v>
      </c>
      <c r="AD62" s="20">
        <v>1.3513513513513513</v>
      </c>
      <c r="AE62" s="19">
        <v>0.38022813688212925</v>
      </c>
      <c r="AF62" s="18">
        <v>2.7624309392265194</v>
      </c>
      <c r="AG62" s="21">
        <v>0</v>
      </c>
      <c r="AH62" s="29">
        <v>0</v>
      </c>
      <c r="AI62" s="119">
        <v>0</v>
      </c>
      <c r="AJ62" s="20">
        <f>AG62/$AG$46*100</f>
        <v>0</v>
      </c>
      <c r="AK62" s="19">
        <f>AH62/$AH$46*100</f>
        <v>0</v>
      </c>
      <c r="AL62" s="113">
        <f>AI62/$AI$46*100</f>
        <v>0</v>
      </c>
      <c r="AM62" s="21">
        <v>0</v>
      </c>
      <c r="AN62" s="31">
        <v>0</v>
      </c>
      <c r="AO62" s="31">
        <v>0</v>
      </c>
      <c r="AP62" s="26">
        <v>0</v>
      </c>
      <c r="AQ62" s="25">
        <v>0</v>
      </c>
      <c r="AR62" s="24">
        <v>0</v>
      </c>
      <c r="AS62" s="21">
        <v>7</v>
      </c>
      <c r="AT62" s="29">
        <v>4</v>
      </c>
      <c r="AU62" s="29">
        <v>3</v>
      </c>
      <c r="AV62" s="26">
        <v>1.2522361359570662</v>
      </c>
      <c r="AW62" s="25">
        <v>1.0582010582010581</v>
      </c>
      <c r="AX62" s="24">
        <v>1.6574585635359116</v>
      </c>
      <c r="AY62" s="23" t="s">
        <v>23</v>
      </c>
      <c r="AZ62" s="28">
        <v>0</v>
      </c>
      <c r="BA62" s="27">
        <v>0</v>
      </c>
      <c r="BB62" s="27">
        <v>0</v>
      </c>
      <c r="BC62" s="26">
        <f>(AZ62/$AZ$46)*100</f>
        <v>0</v>
      </c>
      <c r="BD62" s="25">
        <f>(BA62/$BA$46)*100</f>
        <v>0</v>
      </c>
      <c r="BE62" s="24">
        <f>(BB62/$BB$46)*100</f>
        <v>0</v>
      </c>
      <c r="BF62" s="23" t="s">
        <v>23</v>
      </c>
    </row>
    <row r="63" spans="1:58" ht="12.75" outlineLevel="1">
      <c r="A63" s="32" t="s">
        <v>22</v>
      </c>
      <c r="B63" s="122" t="s">
        <v>41</v>
      </c>
      <c r="C63" s="119" t="s">
        <v>41</v>
      </c>
      <c r="D63" s="119" t="s">
        <v>41</v>
      </c>
      <c r="E63" s="115" t="s">
        <v>41</v>
      </c>
      <c r="F63" s="114" t="s">
        <v>41</v>
      </c>
      <c r="G63" s="114" t="s">
        <v>41</v>
      </c>
      <c r="H63" s="122" t="s">
        <v>41</v>
      </c>
      <c r="I63" s="116" t="s">
        <v>41</v>
      </c>
      <c r="J63" s="116" t="s">
        <v>41</v>
      </c>
      <c r="K63" s="115" t="s">
        <v>41</v>
      </c>
      <c r="L63" s="114" t="s">
        <v>41</v>
      </c>
      <c r="M63" s="114" t="s">
        <v>41</v>
      </c>
      <c r="N63" s="122" t="s">
        <v>41</v>
      </c>
      <c r="O63" s="116" t="s">
        <v>41</v>
      </c>
      <c r="P63" s="116" t="s">
        <v>41</v>
      </c>
      <c r="Q63" s="115" t="s">
        <v>41</v>
      </c>
      <c r="R63" s="114" t="s">
        <v>41</v>
      </c>
      <c r="S63" s="113" t="s">
        <v>41</v>
      </c>
      <c r="T63" s="122" t="s">
        <v>41</v>
      </c>
      <c r="U63" s="116" t="s">
        <v>41</v>
      </c>
      <c r="V63" s="116" t="s">
        <v>41</v>
      </c>
      <c r="W63" s="115" t="s">
        <v>41</v>
      </c>
      <c r="X63" s="114" t="s">
        <v>41</v>
      </c>
      <c r="Y63" s="118" t="s">
        <v>41</v>
      </c>
      <c r="Z63" s="23" t="s">
        <v>22</v>
      </c>
      <c r="AA63" s="122" t="s">
        <v>41</v>
      </c>
      <c r="AB63" s="116" t="s">
        <v>41</v>
      </c>
      <c r="AC63" s="116" t="s">
        <v>41</v>
      </c>
      <c r="AD63" s="115" t="s">
        <v>41</v>
      </c>
      <c r="AE63" s="114" t="s">
        <v>41</v>
      </c>
      <c r="AF63" s="113" t="s">
        <v>41</v>
      </c>
      <c r="AG63" s="21">
        <v>10</v>
      </c>
      <c r="AH63" s="29">
        <v>10</v>
      </c>
      <c r="AI63" s="119">
        <v>0</v>
      </c>
      <c r="AJ63" s="20">
        <f>AG63/$AG$46*100</f>
        <v>1.3175230566534915</v>
      </c>
      <c r="AK63" s="19">
        <f>AH63/$AH$46*100</f>
        <v>2</v>
      </c>
      <c r="AL63" s="113">
        <f>AI63/$AI$46*100</f>
        <v>0</v>
      </c>
      <c r="AM63" s="21">
        <v>0</v>
      </c>
      <c r="AN63" s="31">
        <v>0</v>
      </c>
      <c r="AO63" s="31">
        <v>0</v>
      </c>
      <c r="AP63" s="26">
        <v>0</v>
      </c>
      <c r="AQ63" s="25">
        <v>0</v>
      </c>
      <c r="AR63" s="24">
        <v>0</v>
      </c>
      <c r="AS63" s="21">
        <v>0</v>
      </c>
      <c r="AT63" s="29">
        <v>0</v>
      </c>
      <c r="AU63" s="29">
        <v>0</v>
      </c>
      <c r="AV63" s="26">
        <v>0</v>
      </c>
      <c r="AW63" s="25">
        <v>0</v>
      </c>
      <c r="AX63" s="24">
        <v>0</v>
      </c>
      <c r="AY63" s="23" t="s">
        <v>22</v>
      </c>
      <c r="AZ63" s="28">
        <v>0</v>
      </c>
      <c r="BA63" s="27">
        <v>0</v>
      </c>
      <c r="BB63" s="27">
        <v>0</v>
      </c>
      <c r="BC63" s="26">
        <f>(AZ63/$AZ$46)*100</f>
        <v>0</v>
      </c>
      <c r="BD63" s="25">
        <f>(BA63/$BA$46)*100</f>
        <v>0</v>
      </c>
      <c r="BE63" s="24">
        <f>(BB63/$BB$46)*100</f>
        <v>0</v>
      </c>
      <c r="BF63" s="23" t="s">
        <v>22</v>
      </c>
    </row>
    <row r="64" spans="1:58" ht="12.75" outlineLevel="1">
      <c r="A64" s="32" t="s">
        <v>21</v>
      </c>
      <c r="B64" s="122" t="s">
        <v>41</v>
      </c>
      <c r="C64" s="119" t="s">
        <v>41</v>
      </c>
      <c r="D64" s="119" t="s">
        <v>41</v>
      </c>
      <c r="E64" s="115" t="s">
        <v>41</v>
      </c>
      <c r="F64" s="114" t="s">
        <v>41</v>
      </c>
      <c r="G64" s="114" t="s">
        <v>41</v>
      </c>
      <c r="H64" s="21">
        <v>10</v>
      </c>
      <c r="I64" s="31">
        <v>10</v>
      </c>
      <c r="J64" s="116" t="s">
        <v>41</v>
      </c>
      <c r="K64" s="115" t="s">
        <v>41</v>
      </c>
      <c r="L64" s="114" t="s">
        <v>41</v>
      </c>
      <c r="M64" s="114" t="s">
        <v>41</v>
      </c>
      <c r="N64" s="122" t="s">
        <v>41</v>
      </c>
      <c r="O64" s="116" t="s">
        <v>41</v>
      </c>
      <c r="P64" s="116" t="s">
        <v>41</v>
      </c>
      <c r="Q64" s="115" t="s">
        <v>41</v>
      </c>
      <c r="R64" s="114" t="s">
        <v>41</v>
      </c>
      <c r="S64" s="113" t="s">
        <v>41</v>
      </c>
      <c r="T64" s="122" t="s">
        <v>41</v>
      </c>
      <c r="U64" s="116" t="s">
        <v>41</v>
      </c>
      <c r="V64" s="116" t="s">
        <v>41</v>
      </c>
      <c r="W64" s="115" t="s">
        <v>41</v>
      </c>
      <c r="X64" s="114" t="s">
        <v>41</v>
      </c>
      <c r="Y64" s="118" t="s">
        <v>41</v>
      </c>
      <c r="Z64" s="23" t="s">
        <v>21</v>
      </c>
      <c r="AA64" s="122" t="s">
        <v>41</v>
      </c>
      <c r="AB64" s="116" t="s">
        <v>41</v>
      </c>
      <c r="AC64" s="116" t="s">
        <v>41</v>
      </c>
      <c r="AD64" s="115" t="s">
        <v>41</v>
      </c>
      <c r="AE64" s="114" t="s">
        <v>41</v>
      </c>
      <c r="AF64" s="113" t="s">
        <v>41</v>
      </c>
      <c r="AG64" s="122">
        <v>0</v>
      </c>
      <c r="AH64" s="119">
        <v>0</v>
      </c>
      <c r="AI64" s="119">
        <v>0</v>
      </c>
      <c r="AJ64" s="115">
        <f>AG64/$AG$46*100</f>
        <v>0</v>
      </c>
      <c r="AK64" s="114">
        <f>AH64/$AH$46*100</f>
        <v>0</v>
      </c>
      <c r="AL64" s="113">
        <f>AI64/$AI$46*100</f>
        <v>0</v>
      </c>
      <c r="AM64" s="21">
        <v>3</v>
      </c>
      <c r="AN64" s="31">
        <v>3</v>
      </c>
      <c r="AO64" s="31">
        <v>0</v>
      </c>
      <c r="AP64" s="57">
        <v>0.64377682403433478</v>
      </c>
      <c r="AQ64" s="56">
        <v>0.88235294117647056</v>
      </c>
      <c r="AR64" s="55">
        <v>0</v>
      </c>
      <c r="AS64" s="21">
        <v>0</v>
      </c>
      <c r="AT64" s="29">
        <v>0</v>
      </c>
      <c r="AU64" s="29">
        <v>0</v>
      </c>
      <c r="AV64" s="57">
        <v>0</v>
      </c>
      <c r="AW64" s="56">
        <v>0</v>
      </c>
      <c r="AX64" s="55">
        <v>0</v>
      </c>
      <c r="AY64" s="23" t="s">
        <v>21</v>
      </c>
      <c r="AZ64" s="28">
        <v>0</v>
      </c>
      <c r="BA64" s="27">
        <v>0</v>
      </c>
      <c r="BB64" s="27">
        <v>0</v>
      </c>
      <c r="BC64" s="57">
        <f>(AZ64/$AZ$46)*100</f>
        <v>0</v>
      </c>
      <c r="BD64" s="56">
        <f>(BA64/$BA$46)*100</f>
        <v>0</v>
      </c>
      <c r="BE64" s="55">
        <f>(BB64/$BB$46)*100</f>
        <v>0</v>
      </c>
      <c r="BF64" s="23" t="s">
        <v>21</v>
      </c>
    </row>
    <row r="65" spans="1:58" ht="12.75" outlineLevel="1">
      <c r="A65" s="54" t="s">
        <v>20</v>
      </c>
      <c r="B65" s="48">
        <v>160</v>
      </c>
      <c r="C65" s="53">
        <v>110</v>
      </c>
      <c r="D65" s="53">
        <v>50</v>
      </c>
      <c r="E65" s="51">
        <v>13.2890365448505</v>
      </c>
      <c r="F65" s="50">
        <v>15.130674002751032</v>
      </c>
      <c r="G65" s="50">
        <v>10.482180293501047</v>
      </c>
      <c r="H65" s="48">
        <v>278</v>
      </c>
      <c r="I65" s="47">
        <v>174</v>
      </c>
      <c r="J65" s="47">
        <v>104</v>
      </c>
      <c r="K65" s="51">
        <v>8.7092731829573928</v>
      </c>
      <c r="L65" s="50">
        <v>9.0672225117248573</v>
      </c>
      <c r="M65" s="50">
        <v>8.1696779261586805</v>
      </c>
      <c r="N65" s="48">
        <v>68</v>
      </c>
      <c r="O65" s="47">
        <v>48</v>
      </c>
      <c r="P65" s="47">
        <v>20</v>
      </c>
      <c r="Q65" s="51">
        <v>8.2725060827250605</v>
      </c>
      <c r="R65" s="50">
        <v>9.2307692307692317</v>
      </c>
      <c r="S65" s="52">
        <v>6.6225165562913908</v>
      </c>
      <c r="T65" s="48">
        <v>70</v>
      </c>
      <c r="U65" s="47">
        <v>48</v>
      </c>
      <c r="V65" s="47">
        <v>22</v>
      </c>
      <c r="W65" s="51">
        <v>8.3036773428232493</v>
      </c>
      <c r="X65" s="50">
        <v>8.5561497326203195</v>
      </c>
      <c r="Y65" s="49">
        <v>7.8014184397163122</v>
      </c>
      <c r="Z65" s="41" t="s">
        <v>20</v>
      </c>
      <c r="AA65" s="48">
        <v>46</v>
      </c>
      <c r="AB65" s="47">
        <v>31</v>
      </c>
      <c r="AC65" s="47">
        <v>15</v>
      </c>
      <c r="AD65" s="51">
        <v>5.1801801801801801</v>
      </c>
      <c r="AE65" s="50">
        <v>5.8935361216730033</v>
      </c>
      <c r="AF65" s="52">
        <v>4.1436464088397784</v>
      </c>
      <c r="AG65" s="48">
        <v>7</v>
      </c>
      <c r="AH65" s="47">
        <v>4</v>
      </c>
      <c r="AI65" s="47">
        <v>3</v>
      </c>
      <c r="AJ65" s="51">
        <f>AG65/$AG$46*100</f>
        <v>0.92226613965744397</v>
      </c>
      <c r="AK65" s="50">
        <f>AH65/$AH$46*100</f>
        <v>0.8</v>
      </c>
      <c r="AL65" s="52">
        <f>AI65/$AI$46*100</f>
        <v>1.1583011583011582</v>
      </c>
      <c r="AM65" s="48">
        <v>16</v>
      </c>
      <c r="AN65" s="47">
        <v>16</v>
      </c>
      <c r="AO65" s="47">
        <v>0</v>
      </c>
      <c r="AP65" s="44">
        <v>3.4334763948497855</v>
      </c>
      <c r="AQ65" s="43">
        <v>4.7058823529411766</v>
      </c>
      <c r="AR65" s="42">
        <v>0</v>
      </c>
      <c r="AS65" s="48">
        <v>19</v>
      </c>
      <c r="AT65" s="47">
        <v>16</v>
      </c>
      <c r="AU65" s="47">
        <v>3</v>
      </c>
      <c r="AV65" s="44">
        <v>3.3989266547406083</v>
      </c>
      <c r="AW65" s="43">
        <v>4.2328042328042326</v>
      </c>
      <c r="AX65" s="42">
        <v>1.6574585635359116</v>
      </c>
      <c r="AY65" s="41" t="s">
        <v>20</v>
      </c>
      <c r="AZ65" s="46">
        <v>17</v>
      </c>
      <c r="BA65" s="45">
        <v>5</v>
      </c>
      <c r="BB65" s="45">
        <v>12</v>
      </c>
      <c r="BC65" s="44">
        <f>(AZ65/$AZ$46)*100</f>
        <v>7.0247933884297522</v>
      </c>
      <c r="BD65" s="43">
        <f>(BA65/$BA$46)*100</f>
        <v>3.1645569620253164</v>
      </c>
      <c r="BE65" s="42">
        <f>(BB65/$BB$46)*100</f>
        <v>14.285714285714285</v>
      </c>
      <c r="BF65" s="41" t="s">
        <v>20</v>
      </c>
    </row>
    <row r="66" spans="1:58" ht="12.75" outlineLevel="1">
      <c r="A66" s="40" t="s">
        <v>19</v>
      </c>
      <c r="B66" s="21">
        <v>105</v>
      </c>
      <c r="C66" s="29">
        <v>64</v>
      </c>
      <c r="D66" s="29">
        <v>41</v>
      </c>
      <c r="E66" s="38">
        <v>8.720930232558139</v>
      </c>
      <c r="F66" s="37">
        <v>8.8033012379642361</v>
      </c>
      <c r="G66" s="37">
        <v>8.5953878406708597</v>
      </c>
      <c r="H66" s="21">
        <v>223</v>
      </c>
      <c r="I66" s="31">
        <v>128</v>
      </c>
      <c r="J66" s="31">
        <v>95</v>
      </c>
      <c r="K66" s="38">
        <v>6.9862155388471177</v>
      </c>
      <c r="L66" s="37">
        <v>6.6701406982803535</v>
      </c>
      <c r="M66" s="37">
        <v>7.4626865671641784</v>
      </c>
      <c r="N66" s="21">
        <v>68</v>
      </c>
      <c r="O66" s="31">
        <v>48</v>
      </c>
      <c r="P66" s="31">
        <v>20</v>
      </c>
      <c r="Q66" s="38">
        <v>8.2725060827250605</v>
      </c>
      <c r="R66" s="37">
        <v>9.2307692307692317</v>
      </c>
      <c r="S66" s="39">
        <v>6.6225165562913908</v>
      </c>
      <c r="T66" s="21">
        <v>70</v>
      </c>
      <c r="U66" s="31">
        <v>48</v>
      </c>
      <c r="V66" s="31">
        <v>22</v>
      </c>
      <c r="W66" s="38">
        <v>8.3036773428232493</v>
      </c>
      <c r="X66" s="37">
        <v>8.5561497326203195</v>
      </c>
      <c r="Y66" s="36">
        <v>7.8014184397163122</v>
      </c>
      <c r="Z66" s="23" t="s">
        <v>19</v>
      </c>
      <c r="AA66" s="21">
        <v>46</v>
      </c>
      <c r="AB66" s="31">
        <v>31</v>
      </c>
      <c r="AC66" s="31">
        <v>15</v>
      </c>
      <c r="AD66" s="38">
        <v>5.1801801801801801</v>
      </c>
      <c r="AE66" s="37">
        <v>5.8935361216730033</v>
      </c>
      <c r="AF66" s="39">
        <v>4.1436464088397784</v>
      </c>
      <c r="AG66" s="21">
        <v>7</v>
      </c>
      <c r="AH66" s="29">
        <v>4</v>
      </c>
      <c r="AI66" s="29">
        <v>3</v>
      </c>
      <c r="AJ66" s="38">
        <f>AG66/$AG$46*100</f>
        <v>0.92226613965744397</v>
      </c>
      <c r="AK66" s="37">
        <f>AH66/$AH$46*100</f>
        <v>0.8</v>
      </c>
      <c r="AL66" s="39">
        <f>AI66/$AI$46*100</f>
        <v>1.1583011583011582</v>
      </c>
      <c r="AM66" s="21">
        <v>13</v>
      </c>
      <c r="AN66" s="29">
        <v>13</v>
      </c>
      <c r="AO66" s="29">
        <v>0</v>
      </c>
      <c r="AP66" s="35">
        <v>2.7896995708154506</v>
      </c>
      <c r="AQ66" s="34">
        <v>3.8235294117647061</v>
      </c>
      <c r="AR66" s="33">
        <v>0</v>
      </c>
      <c r="AS66" s="21">
        <v>19</v>
      </c>
      <c r="AT66" s="29">
        <v>16</v>
      </c>
      <c r="AU66" s="29">
        <v>3</v>
      </c>
      <c r="AV66" s="35">
        <v>3.3989266547406083</v>
      </c>
      <c r="AW66" s="34">
        <v>4.2328042328042326</v>
      </c>
      <c r="AX66" s="33">
        <v>1.6574585635359116</v>
      </c>
      <c r="AY66" s="23" t="s">
        <v>19</v>
      </c>
      <c r="AZ66" s="28">
        <v>17</v>
      </c>
      <c r="BA66" s="27">
        <v>5</v>
      </c>
      <c r="BB66" s="27">
        <v>12</v>
      </c>
      <c r="BC66" s="35">
        <f>(AZ66/$AZ$46)*100</f>
        <v>7.0247933884297522</v>
      </c>
      <c r="BD66" s="34">
        <f>(BA66/$BA$46)*100</f>
        <v>3.1645569620253164</v>
      </c>
      <c r="BE66" s="33">
        <f>(BB66/$BB$46)*100</f>
        <v>14.285714285714285</v>
      </c>
      <c r="BF66" s="23" t="s">
        <v>19</v>
      </c>
    </row>
    <row r="67" spans="1:58" ht="12.75" outlineLevel="1">
      <c r="A67" s="32" t="s">
        <v>18</v>
      </c>
      <c r="B67" s="21">
        <v>54</v>
      </c>
      <c r="C67" s="29">
        <v>46</v>
      </c>
      <c r="D67" s="29">
        <v>8</v>
      </c>
      <c r="E67" s="20">
        <v>4.485049833887043</v>
      </c>
      <c r="F67" s="19">
        <v>6.3273727647867952</v>
      </c>
      <c r="G67" s="19">
        <v>1.6771488469601679</v>
      </c>
      <c r="H67" s="21">
        <v>54</v>
      </c>
      <c r="I67" s="31">
        <v>46</v>
      </c>
      <c r="J67" s="31">
        <v>8</v>
      </c>
      <c r="K67" s="20">
        <v>1.6917293233082706</v>
      </c>
      <c r="L67" s="19">
        <v>2.3970818134445024</v>
      </c>
      <c r="M67" s="19">
        <v>0.6284367635506678</v>
      </c>
      <c r="N67" s="122" t="s">
        <v>41</v>
      </c>
      <c r="O67" s="116" t="s">
        <v>41</v>
      </c>
      <c r="P67" s="116" t="s">
        <v>41</v>
      </c>
      <c r="Q67" s="115" t="s">
        <v>41</v>
      </c>
      <c r="R67" s="114" t="s">
        <v>41</v>
      </c>
      <c r="S67" s="113" t="s">
        <v>41</v>
      </c>
      <c r="T67" s="122" t="s">
        <v>41</v>
      </c>
      <c r="U67" s="116" t="s">
        <v>41</v>
      </c>
      <c r="V67" s="116" t="s">
        <v>41</v>
      </c>
      <c r="W67" s="115" t="s">
        <v>41</v>
      </c>
      <c r="X67" s="115" t="s">
        <v>41</v>
      </c>
      <c r="Y67" s="115" t="s">
        <v>41</v>
      </c>
      <c r="Z67" s="23" t="s">
        <v>18</v>
      </c>
      <c r="AA67" s="122" t="s">
        <v>41</v>
      </c>
      <c r="AB67" s="116" t="s">
        <v>41</v>
      </c>
      <c r="AC67" s="116" t="s">
        <v>41</v>
      </c>
      <c r="AD67" s="115" t="s">
        <v>41</v>
      </c>
      <c r="AE67" s="114" t="s">
        <v>41</v>
      </c>
      <c r="AF67" s="113" t="s">
        <v>41</v>
      </c>
      <c r="AG67" s="122">
        <v>0</v>
      </c>
      <c r="AH67" s="119">
        <v>0</v>
      </c>
      <c r="AI67" s="119">
        <v>0</v>
      </c>
      <c r="AJ67" s="115">
        <f>AG67/$AG$46*100</f>
        <v>0</v>
      </c>
      <c r="AK67" s="115">
        <f>AH67/$AH$46*100</f>
        <v>0</v>
      </c>
      <c r="AL67" s="154">
        <f>AI67/$AI$46*100</f>
        <v>0</v>
      </c>
      <c r="AM67" s="21">
        <v>0</v>
      </c>
      <c r="AN67" s="29">
        <v>0</v>
      </c>
      <c r="AO67" s="29">
        <v>0</v>
      </c>
      <c r="AP67" s="26">
        <v>0</v>
      </c>
      <c r="AQ67" s="25">
        <v>0</v>
      </c>
      <c r="AR67" s="24">
        <v>0</v>
      </c>
      <c r="AS67" s="21">
        <v>0</v>
      </c>
      <c r="AT67" s="29">
        <v>0</v>
      </c>
      <c r="AU67" s="29">
        <v>0</v>
      </c>
      <c r="AV67" s="26">
        <v>0</v>
      </c>
      <c r="AW67" s="25">
        <v>0</v>
      </c>
      <c r="AX67" s="24">
        <v>0</v>
      </c>
      <c r="AY67" s="23" t="s">
        <v>18</v>
      </c>
      <c r="AZ67" s="28">
        <v>0</v>
      </c>
      <c r="BA67" s="27">
        <v>0</v>
      </c>
      <c r="BB67" s="27">
        <v>0</v>
      </c>
      <c r="BC67" s="26">
        <f>(AZ67/$AZ$46)*100</f>
        <v>0</v>
      </c>
      <c r="BD67" s="25">
        <f>(BA67/$BA$46)*100</f>
        <v>0</v>
      </c>
      <c r="BE67" s="24">
        <f>(BB67/$BB$46)*100</f>
        <v>0</v>
      </c>
      <c r="BF67" s="23" t="s">
        <v>18</v>
      </c>
    </row>
    <row r="68" spans="1:58" ht="12.75" outlineLevel="1">
      <c r="A68" s="32" t="s">
        <v>17</v>
      </c>
      <c r="B68" s="122" t="s">
        <v>41</v>
      </c>
      <c r="C68" s="119" t="s">
        <v>41</v>
      </c>
      <c r="D68" s="119" t="s">
        <v>41</v>
      </c>
      <c r="E68" s="115" t="s">
        <v>41</v>
      </c>
      <c r="F68" s="114" t="s">
        <v>41</v>
      </c>
      <c r="G68" s="114" t="s">
        <v>41</v>
      </c>
      <c r="H68" s="122" t="s">
        <v>41</v>
      </c>
      <c r="I68" s="116" t="s">
        <v>41</v>
      </c>
      <c r="J68" s="116" t="s">
        <v>41</v>
      </c>
      <c r="K68" s="115" t="s">
        <v>41</v>
      </c>
      <c r="L68" s="114" t="s">
        <v>41</v>
      </c>
      <c r="M68" s="114" t="s">
        <v>41</v>
      </c>
      <c r="N68" s="122" t="s">
        <v>41</v>
      </c>
      <c r="O68" s="116" t="s">
        <v>41</v>
      </c>
      <c r="P68" s="116" t="s">
        <v>41</v>
      </c>
      <c r="Q68" s="115" t="s">
        <v>41</v>
      </c>
      <c r="R68" s="114" t="s">
        <v>41</v>
      </c>
      <c r="S68" s="113" t="s">
        <v>41</v>
      </c>
      <c r="T68" s="122" t="s">
        <v>41</v>
      </c>
      <c r="U68" s="116" t="s">
        <v>41</v>
      </c>
      <c r="V68" s="116" t="s">
        <v>41</v>
      </c>
      <c r="W68" s="115" t="s">
        <v>41</v>
      </c>
      <c r="X68" s="115" t="s">
        <v>41</v>
      </c>
      <c r="Y68" s="115" t="s">
        <v>41</v>
      </c>
      <c r="Z68" s="23" t="s">
        <v>17</v>
      </c>
      <c r="AA68" s="122" t="s">
        <v>41</v>
      </c>
      <c r="AB68" s="116" t="s">
        <v>41</v>
      </c>
      <c r="AC68" s="116" t="s">
        <v>41</v>
      </c>
      <c r="AD68" s="115" t="s">
        <v>41</v>
      </c>
      <c r="AE68" s="114" t="s">
        <v>41</v>
      </c>
      <c r="AF68" s="113" t="s">
        <v>41</v>
      </c>
      <c r="AG68" s="122">
        <v>0</v>
      </c>
      <c r="AH68" s="119">
        <v>0</v>
      </c>
      <c r="AI68" s="119">
        <v>0</v>
      </c>
      <c r="AJ68" s="115">
        <f>AG68/$AG$46*100</f>
        <v>0</v>
      </c>
      <c r="AK68" s="114">
        <f>AH68/$AH$46*100</f>
        <v>0</v>
      </c>
      <c r="AL68" s="113">
        <f>AI68/$AI$46*100</f>
        <v>0</v>
      </c>
      <c r="AM68" s="21">
        <v>0</v>
      </c>
      <c r="AN68" s="29">
        <v>0</v>
      </c>
      <c r="AO68" s="29">
        <v>0</v>
      </c>
      <c r="AP68" s="26">
        <v>0</v>
      </c>
      <c r="AQ68" s="25">
        <v>0</v>
      </c>
      <c r="AR68" s="24">
        <v>0</v>
      </c>
      <c r="AS68" s="21">
        <v>0</v>
      </c>
      <c r="AT68" s="29">
        <v>0</v>
      </c>
      <c r="AU68" s="29">
        <v>0</v>
      </c>
      <c r="AV68" s="26">
        <v>0</v>
      </c>
      <c r="AW68" s="25">
        <v>0</v>
      </c>
      <c r="AX68" s="24">
        <v>0</v>
      </c>
      <c r="AY68" s="23" t="s">
        <v>17</v>
      </c>
      <c r="AZ68" s="28">
        <v>0</v>
      </c>
      <c r="BA68" s="27">
        <v>0</v>
      </c>
      <c r="BB68" s="27">
        <v>0</v>
      </c>
      <c r="BC68" s="26">
        <f>(AZ68/$AZ$46)*100</f>
        <v>0</v>
      </c>
      <c r="BD68" s="25">
        <f>(BA68/$BA$46)*100</f>
        <v>0</v>
      </c>
      <c r="BE68" s="24">
        <f>(BB68/$BB$46)*100</f>
        <v>0</v>
      </c>
      <c r="BF68" s="23" t="s">
        <v>17</v>
      </c>
    </row>
    <row r="69" spans="1:58" ht="13.5" outlineLevel="1" thickBot="1">
      <c r="A69" s="32" t="s">
        <v>16</v>
      </c>
      <c r="B69" s="21">
        <v>1</v>
      </c>
      <c r="C69" s="119" t="s">
        <v>41</v>
      </c>
      <c r="D69" s="29">
        <v>1</v>
      </c>
      <c r="E69" s="20">
        <v>8.3056478405315617E-2</v>
      </c>
      <c r="F69" s="114" t="s">
        <v>41</v>
      </c>
      <c r="G69" s="19">
        <v>0.20964360587002098</v>
      </c>
      <c r="H69" s="21">
        <v>1</v>
      </c>
      <c r="I69" s="116" t="s">
        <v>41</v>
      </c>
      <c r="J69" s="31">
        <v>1</v>
      </c>
      <c r="K69" s="20">
        <v>3.1328320802005011E-2</v>
      </c>
      <c r="L69" s="114" t="s">
        <v>41</v>
      </c>
      <c r="M69" s="19">
        <v>7.8554595443833475E-2</v>
      </c>
      <c r="N69" s="122" t="s">
        <v>41</v>
      </c>
      <c r="O69" s="116" t="s">
        <v>41</v>
      </c>
      <c r="P69" s="116" t="s">
        <v>41</v>
      </c>
      <c r="Q69" s="115" t="s">
        <v>41</v>
      </c>
      <c r="R69" s="114" t="s">
        <v>41</v>
      </c>
      <c r="S69" s="114" t="s">
        <v>41</v>
      </c>
      <c r="T69" s="122" t="s">
        <v>41</v>
      </c>
      <c r="U69" s="116" t="s">
        <v>41</v>
      </c>
      <c r="V69" s="116" t="s">
        <v>41</v>
      </c>
      <c r="W69" s="115" t="s">
        <v>41</v>
      </c>
      <c r="X69" s="115" t="s">
        <v>41</v>
      </c>
      <c r="Y69" s="115" t="s">
        <v>41</v>
      </c>
      <c r="Z69" s="23" t="s">
        <v>16</v>
      </c>
      <c r="AA69" s="122" t="s">
        <v>41</v>
      </c>
      <c r="AB69" s="116" t="s">
        <v>41</v>
      </c>
      <c r="AC69" s="116" t="s">
        <v>41</v>
      </c>
      <c r="AD69" s="115" t="s">
        <v>41</v>
      </c>
      <c r="AE69" s="114" t="s">
        <v>41</v>
      </c>
      <c r="AF69" s="114" t="s">
        <v>41</v>
      </c>
      <c r="AG69" s="122">
        <v>0</v>
      </c>
      <c r="AH69" s="119">
        <v>0</v>
      </c>
      <c r="AI69" s="119">
        <v>0</v>
      </c>
      <c r="AJ69" s="115">
        <f>AG69/$AG$46*100</f>
        <v>0</v>
      </c>
      <c r="AK69" s="115">
        <f>AH69/$AH$46*100</f>
        <v>0</v>
      </c>
      <c r="AL69" s="115">
        <f>AI69/$AI$46*100</f>
        <v>0</v>
      </c>
      <c r="AM69" s="21">
        <v>3</v>
      </c>
      <c r="AN69" s="29">
        <v>3</v>
      </c>
      <c r="AO69" s="29">
        <v>0</v>
      </c>
      <c r="AP69" s="26">
        <v>0.64377682403433478</v>
      </c>
      <c r="AQ69" s="25">
        <v>0.88235294117647056</v>
      </c>
      <c r="AR69" s="24">
        <v>0</v>
      </c>
      <c r="AS69" s="21">
        <v>0</v>
      </c>
      <c r="AT69" s="29">
        <v>0</v>
      </c>
      <c r="AU69" s="29">
        <v>0</v>
      </c>
      <c r="AV69" s="26">
        <v>0</v>
      </c>
      <c r="AW69" s="25">
        <v>0</v>
      </c>
      <c r="AX69" s="24">
        <v>0</v>
      </c>
      <c r="AY69" s="23" t="s">
        <v>16</v>
      </c>
      <c r="AZ69" s="28">
        <v>0</v>
      </c>
      <c r="BA69" s="27">
        <v>0</v>
      </c>
      <c r="BB69" s="27">
        <v>0</v>
      </c>
      <c r="BC69" s="26">
        <f>(AZ69/$AZ$46)*100</f>
        <v>0</v>
      </c>
      <c r="BD69" s="25">
        <f>(BA69/$BA$46)*100</f>
        <v>0</v>
      </c>
      <c r="BE69" s="24">
        <f>(BB69/$BB$46)*100</f>
        <v>0</v>
      </c>
      <c r="BF69" s="23" t="s">
        <v>16</v>
      </c>
    </row>
    <row r="70" spans="1:58" ht="44.25" customHeight="1" outlineLevel="1" thickBot="1">
      <c r="A70" s="75" t="s">
        <v>15</v>
      </c>
      <c r="B70" s="73">
        <v>395</v>
      </c>
      <c r="C70" s="72">
        <v>289</v>
      </c>
      <c r="D70" s="72">
        <v>106</v>
      </c>
      <c r="E70" s="74">
        <v>32.807308970099669</v>
      </c>
      <c r="F70" s="74">
        <v>39.75240715268226</v>
      </c>
      <c r="G70" s="74">
        <v>22.222222222222221</v>
      </c>
      <c r="H70" s="73">
        <v>1281</v>
      </c>
      <c r="I70" s="72">
        <v>985</v>
      </c>
      <c r="J70" s="72">
        <v>296</v>
      </c>
      <c r="K70" s="74">
        <v>40.131578947368425</v>
      </c>
      <c r="L70" s="74">
        <v>51.328817092235532</v>
      </c>
      <c r="M70" s="74">
        <v>23.252160251374708</v>
      </c>
      <c r="N70" s="73">
        <v>214</v>
      </c>
      <c r="O70" s="72">
        <v>185</v>
      </c>
      <c r="P70" s="72">
        <v>29</v>
      </c>
      <c r="Q70" s="74">
        <v>26.034063260340634</v>
      </c>
      <c r="R70" s="74">
        <v>35.57692307692308</v>
      </c>
      <c r="S70" s="74">
        <v>9.6026490066225172</v>
      </c>
      <c r="T70" s="73">
        <v>373</v>
      </c>
      <c r="U70" s="72">
        <v>266</v>
      </c>
      <c r="V70" s="72">
        <v>107</v>
      </c>
      <c r="W70" s="74">
        <v>44.246737841043895</v>
      </c>
      <c r="X70" s="74">
        <v>47.415329768270951</v>
      </c>
      <c r="Y70" s="70">
        <v>37.943262411347519</v>
      </c>
      <c r="Z70" s="153" t="s">
        <v>15</v>
      </c>
      <c r="AA70" s="73">
        <v>382</v>
      </c>
      <c r="AB70" s="72">
        <v>270</v>
      </c>
      <c r="AC70" s="72">
        <v>112</v>
      </c>
      <c r="AD70" s="152">
        <v>43.018018018018019</v>
      </c>
      <c r="AE70" s="152">
        <v>51.330798479087449</v>
      </c>
      <c r="AF70" s="80">
        <v>30.939226519337016</v>
      </c>
      <c r="AG70" s="73">
        <v>343</v>
      </c>
      <c r="AH70" s="72">
        <v>262</v>
      </c>
      <c r="AI70" s="81">
        <v>81</v>
      </c>
      <c r="AJ70" s="71">
        <f>AG70/$AG$46*100</f>
        <v>45.191040843214758</v>
      </c>
      <c r="AK70" s="71">
        <f>AH70/$AH$46*100</f>
        <v>52.400000000000006</v>
      </c>
      <c r="AL70" s="70">
        <f>AI70/$AI$46*100</f>
        <v>31.274131274131271</v>
      </c>
      <c r="AM70" s="73">
        <v>216</v>
      </c>
      <c r="AN70" s="72">
        <v>189</v>
      </c>
      <c r="AO70" s="81">
        <v>27</v>
      </c>
      <c r="AP70" s="71">
        <v>46.351931330472105</v>
      </c>
      <c r="AQ70" s="71">
        <v>55.588235294117645</v>
      </c>
      <c r="AR70" s="70">
        <v>21.428571428571427</v>
      </c>
      <c r="AS70" s="73">
        <v>306</v>
      </c>
      <c r="AT70" s="72">
        <v>218</v>
      </c>
      <c r="AU70" s="81">
        <v>88</v>
      </c>
      <c r="AV70" s="71">
        <v>54.740608228980321</v>
      </c>
      <c r="AW70" s="71">
        <v>57.671957671957671</v>
      </c>
      <c r="AX70" s="70">
        <v>48.618784530386741</v>
      </c>
      <c r="AY70" s="75" t="s">
        <v>15</v>
      </c>
      <c r="AZ70" s="73">
        <v>86</v>
      </c>
      <c r="BA70" s="72">
        <v>83</v>
      </c>
      <c r="BB70" s="72">
        <v>3</v>
      </c>
      <c r="BC70" s="71">
        <f>(AZ70/$AZ$46)*100</f>
        <v>35.537190082644628</v>
      </c>
      <c r="BD70" s="71">
        <f>(BA70/$BA$46)*100</f>
        <v>52.531645569620252</v>
      </c>
      <c r="BE70" s="70">
        <f>(BB70/$BB$46)*100</f>
        <v>3.5714285714285712</v>
      </c>
      <c r="BF70" s="75" t="s">
        <v>15</v>
      </c>
    </row>
    <row r="71" spans="1:58" ht="12.75" outlineLevel="1">
      <c r="A71" s="68" t="s">
        <v>14</v>
      </c>
      <c r="B71" s="66">
        <v>153</v>
      </c>
      <c r="C71" s="65">
        <v>93</v>
      </c>
      <c r="D71" s="65">
        <v>60</v>
      </c>
      <c r="E71" s="60">
        <v>12.70764119601329</v>
      </c>
      <c r="F71" s="59">
        <v>12.792297111416781</v>
      </c>
      <c r="G71" s="58">
        <v>12.578616352201259</v>
      </c>
      <c r="H71" s="151">
        <v>305</v>
      </c>
      <c r="I71" s="65">
        <v>167</v>
      </c>
      <c r="J71" s="65">
        <v>138</v>
      </c>
      <c r="K71" s="60">
        <v>9.5551378446115294</v>
      </c>
      <c r="L71" s="59">
        <v>8.7024491922876486</v>
      </c>
      <c r="M71" s="59">
        <v>10.840534171249018</v>
      </c>
      <c r="N71" s="66">
        <v>15</v>
      </c>
      <c r="O71" s="65">
        <v>4</v>
      </c>
      <c r="P71" s="65">
        <v>11</v>
      </c>
      <c r="Q71" s="60">
        <v>1.824817518248175</v>
      </c>
      <c r="R71" s="59">
        <v>0.76923076923076927</v>
      </c>
      <c r="S71" s="61">
        <v>3.6423841059602649</v>
      </c>
      <c r="T71" s="66">
        <v>37</v>
      </c>
      <c r="U71" s="65">
        <v>20</v>
      </c>
      <c r="V71" s="65">
        <v>17</v>
      </c>
      <c r="W71" s="60">
        <v>4.3890865954922891</v>
      </c>
      <c r="X71" s="59">
        <v>3.5650623885918007</v>
      </c>
      <c r="Y71" s="58">
        <v>6.0283687943262407</v>
      </c>
      <c r="Z71" s="62" t="s">
        <v>14</v>
      </c>
      <c r="AA71" s="66">
        <v>19</v>
      </c>
      <c r="AB71" s="65">
        <v>19</v>
      </c>
      <c r="AC71" s="150" t="s">
        <v>41</v>
      </c>
      <c r="AD71" s="60">
        <v>2.1396396396396398</v>
      </c>
      <c r="AE71" s="61">
        <v>3.6121673003802277</v>
      </c>
      <c r="AF71" s="149" t="s">
        <v>41</v>
      </c>
      <c r="AG71" s="148">
        <v>32</v>
      </c>
      <c r="AH71" s="143">
        <v>27</v>
      </c>
      <c r="AI71" s="147">
        <v>5</v>
      </c>
      <c r="AJ71" s="146">
        <f>AG71/$AG$46*100</f>
        <v>4.2160737812911728</v>
      </c>
      <c r="AK71" s="145">
        <f>AH71/$AH$46*100</f>
        <v>5.4</v>
      </c>
      <c r="AL71" s="144">
        <f>AI71/$AI$46*100</f>
        <v>1.9305019305019304</v>
      </c>
      <c r="AM71" s="66">
        <v>54</v>
      </c>
      <c r="AN71" s="65">
        <v>53</v>
      </c>
      <c r="AO71" s="65">
        <v>1</v>
      </c>
      <c r="AP71" s="57">
        <v>11.587982832618026</v>
      </c>
      <c r="AQ71" s="56">
        <v>15.588235294117647</v>
      </c>
      <c r="AR71" s="55">
        <v>0.79365079365079361</v>
      </c>
      <c r="AS71" s="66">
        <v>102</v>
      </c>
      <c r="AT71" s="143">
        <v>43</v>
      </c>
      <c r="AU71" s="143">
        <v>59</v>
      </c>
      <c r="AV71" s="26">
        <v>18.246869409660107</v>
      </c>
      <c r="AW71" s="25">
        <v>11.375661375661375</v>
      </c>
      <c r="AX71" s="24">
        <v>32.596685082872931</v>
      </c>
      <c r="AY71" s="62" t="s">
        <v>14</v>
      </c>
      <c r="AZ71" s="64">
        <v>18</v>
      </c>
      <c r="BA71" s="142">
        <v>16</v>
      </c>
      <c r="BB71" s="142">
        <v>2</v>
      </c>
      <c r="BC71" s="26">
        <f>(AZ71/$AZ$46)*100</f>
        <v>7.4380165289256199</v>
      </c>
      <c r="BD71" s="25">
        <f>(BA71/$BA$46)*100</f>
        <v>10.126582278481013</v>
      </c>
      <c r="BE71" s="24">
        <f>(BB71/$BB$46)*100</f>
        <v>2.3809523809523809</v>
      </c>
      <c r="BF71" s="62" t="s">
        <v>14</v>
      </c>
    </row>
    <row r="72" spans="1:58" ht="12.75" outlineLevel="1">
      <c r="A72" s="40" t="s">
        <v>13</v>
      </c>
      <c r="B72" s="122" t="s">
        <v>41</v>
      </c>
      <c r="C72" s="119" t="s">
        <v>41</v>
      </c>
      <c r="D72" s="119" t="s">
        <v>41</v>
      </c>
      <c r="E72" s="115" t="s">
        <v>41</v>
      </c>
      <c r="F72" s="114" t="s">
        <v>41</v>
      </c>
      <c r="G72" s="114" t="s">
        <v>41</v>
      </c>
      <c r="H72" s="122" t="s">
        <v>41</v>
      </c>
      <c r="I72" s="116" t="s">
        <v>41</v>
      </c>
      <c r="J72" s="116" t="s">
        <v>41</v>
      </c>
      <c r="K72" s="115" t="s">
        <v>41</v>
      </c>
      <c r="L72" s="114" t="s">
        <v>41</v>
      </c>
      <c r="M72" s="114" t="s">
        <v>41</v>
      </c>
      <c r="N72" s="122" t="s">
        <v>41</v>
      </c>
      <c r="O72" s="116" t="s">
        <v>41</v>
      </c>
      <c r="P72" s="116" t="s">
        <v>41</v>
      </c>
      <c r="Q72" s="115" t="s">
        <v>41</v>
      </c>
      <c r="R72" s="114" t="s">
        <v>41</v>
      </c>
      <c r="S72" s="113" t="s">
        <v>41</v>
      </c>
      <c r="T72" s="21">
        <v>25</v>
      </c>
      <c r="U72" s="31">
        <v>9</v>
      </c>
      <c r="V72" s="31">
        <v>16</v>
      </c>
      <c r="W72" s="115" t="s">
        <v>41</v>
      </c>
      <c r="X72" s="114" t="s">
        <v>41</v>
      </c>
      <c r="Y72" s="118" t="s">
        <v>41</v>
      </c>
      <c r="Z72" s="23" t="s">
        <v>13</v>
      </c>
      <c r="AA72" s="141" t="s">
        <v>41</v>
      </c>
      <c r="AB72" s="140" t="s">
        <v>41</v>
      </c>
      <c r="AC72" s="122" t="s">
        <v>41</v>
      </c>
      <c r="AD72" s="115" t="s">
        <v>41</v>
      </c>
      <c r="AE72" s="114" t="s">
        <v>41</v>
      </c>
      <c r="AF72" s="118" t="s">
        <v>41</v>
      </c>
      <c r="AG72" s="138">
        <v>8</v>
      </c>
      <c r="AH72" s="126">
        <v>3</v>
      </c>
      <c r="AI72" s="121">
        <v>5</v>
      </c>
      <c r="AJ72" s="20">
        <f>AG72/$AG$46*100</f>
        <v>1.0540184453227932</v>
      </c>
      <c r="AK72" s="19">
        <f>AH72/$AH$46*100</f>
        <v>0.6</v>
      </c>
      <c r="AL72" s="30">
        <f>AI72/$AI$46*100</f>
        <v>1.9305019305019304</v>
      </c>
      <c r="AM72" s="21">
        <v>4</v>
      </c>
      <c r="AN72" s="29">
        <v>3</v>
      </c>
      <c r="AO72" s="29">
        <v>1</v>
      </c>
      <c r="AP72" s="35">
        <v>0.85836909871244638</v>
      </c>
      <c r="AQ72" s="34">
        <v>0.88235294117647056</v>
      </c>
      <c r="AR72" s="33">
        <v>0.79365079365079361</v>
      </c>
      <c r="AS72" s="128">
        <v>0</v>
      </c>
      <c r="AT72" s="121">
        <v>0</v>
      </c>
      <c r="AU72" s="121">
        <v>0</v>
      </c>
      <c r="AV72" s="35">
        <v>0</v>
      </c>
      <c r="AW72" s="34">
        <v>0</v>
      </c>
      <c r="AX72" s="33">
        <v>0</v>
      </c>
      <c r="AY72" s="23" t="s">
        <v>13</v>
      </c>
      <c r="AZ72" s="125">
        <v>2</v>
      </c>
      <c r="BA72" s="120">
        <v>0</v>
      </c>
      <c r="BB72" s="120">
        <v>2</v>
      </c>
      <c r="BC72" s="35">
        <f>(AZ72/$AZ$46)*100</f>
        <v>0.82644628099173556</v>
      </c>
      <c r="BD72" s="34">
        <f>(BA72/$BA$46)*100</f>
        <v>0</v>
      </c>
      <c r="BE72" s="33">
        <f>(BB72/$BB$46)*100</f>
        <v>2.3809523809523809</v>
      </c>
      <c r="BF72" s="23" t="s">
        <v>13</v>
      </c>
    </row>
    <row r="73" spans="1:58" ht="12.75" outlineLevel="1">
      <c r="A73" s="32" t="s">
        <v>12</v>
      </c>
      <c r="B73" s="21">
        <v>24</v>
      </c>
      <c r="C73" s="29">
        <v>12</v>
      </c>
      <c r="D73" s="29">
        <v>12</v>
      </c>
      <c r="E73" s="20">
        <v>1.9933554817275747</v>
      </c>
      <c r="F73" s="19">
        <v>1.6506189821182942</v>
      </c>
      <c r="G73" s="19">
        <v>2.5157232704402519</v>
      </c>
      <c r="H73" s="21">
        <v>24</v>
      </c>
      <c r="I73" s="31">
        <v>12</v>
      </c>
      <c r="J73" s="31">
        <v>12</v>
      </c>
      <c r="K73" s="20">
        <v>0.75187969924812026</v>
      </c>
      <c r="L73" s="19">
        <v>0.62532569046378317</v>
      </c>
      <c r="M73" s="19">
        <v>0.94265514532600159</v>
      </c>
      <c r="N73" s="122" t="s">
        <v>41</v>
      </c>
      <c r="O73" s="116" t="s">
        <v>41</v>
      </c>
      <c r="P73" s="116" t="s">
        <v>41</v>
      </c>
      <c r="Q73" s="115" t="s">
        <v>41</v>
      </c>
      <c r="R73" s="114" t="s">
        <v>41</v>
      </c>
      <c r="S73" s="114" t="s">
        <v>41</v>
      </c>
      <c r="T73" s="122" t="s">
        <v>41</v>
      </c>
      <c r="U73" s="116" t="s">
        <v>41</v>
      </c>
      <c r="V73" s="116" t="s">
        <v>41</v>
      </c>
      <c r="W73" s="115" t="s">
        <v>41</v>
      </c>
      <c r="X73" s="115" t="s">
        <v>41</v>
      </c>
      <c r="Y73" s="115" t="s">
        <v>41</v>
      </c>
      <c r="Z73" s="23" t="s">
        <v>12</v>
      </c>
      <c r="AA73" s="122" t="s">
        <v>41</v>
      </c>
      <c r="AB73" s="116" t="s">
        <v>41</v>
      </c>
      <c r="AC73" s="116" t="s">
        <v>41</v>
      </c>
      <c r="AD73" s="115" t="s">
        <v>41</v>
      </c>
      <c r="AE73" s="114" t="s">
        <v>41</v>
      </c>
      <c r="AF73" s="114" t="s">
        <v>41</v>
      </c>
      <c r="AG73" s="122">
        <v>0</v>
      </c>
      <c r="AH73" s="119">
        <v>0</v>
      </c>
      <c r="AI73" s="119">
        <v>0</v>
      </c>
      <c r="AJ73" s="115">
        <f>AG73/$AG$46*100</f>
        <v>0</v>
      </c>
      <c r="AK73" s="115">
        <f>AH73/$AH$46*100</f>
        <v>0</v>
      </c>
      <c r="AL73" s="115">
        <f>AI73/$AI$46*100</f>
        <v>0</v>
      </c>
      <c r="AM73" s="21">
        <v>0</v>
      </c>
      <c r="AN73" s="29">
        <v>0</v>
      </c>
      <c r="AO73" s="29">
        <v>0</v>
      </c>
      <c r="AP73" s="26">
        <v>0</v>
      </c>
      <c r="AQ73" s="25">
        <v>0</v>
      </c>
      <c r="AR73" s="24">
        <v>0</v>
      </c>
      <c r="AS73" s="21">
        <v>0</v>
      </c>
      <c r="AT73" s="121">
        <v>0</v>
      </c>
      <c r="AU73" s="29">
        <v>0</v>
      </c>
      <c r="AV73" s="26">
        <v>0</v>
      </c>
      <c r="AW73" s="25">
        <v>0</v>
      </c>
      <c r="AX73" s="24">
        <v>0</v>
      </c>
      <c r="AY73" s="23" t="s">
        <v>12</v>
      </c>
      <c r="AZ73" s="28">
        <v>0</v>
      </c>
      <c r="BA73" s="120">
        <v>0</v>
      </c>
      <c r="BB73" s="27">
        <v>0</v>
      </c>
      <c r="BC73" s="26">
        <f>(AZ73/$AZ$46)*100</f>
        <v>0</v>
      </c>
      <c r="BD73" s="25">
        <f>(BA73/$BA$46)*100</f>
        <v>0</v>
      </c>
      <c r="BE73" s="24">
        <f>(BB73/$BB$46)*100</f>
        <v>0</v>
      </c>
      <c r="BF73" s="23" t="s">
        <v>12</v>
      </c>
    </row>
    <row r="74" spans="1:58" ht="12.75" outlineLevel="1">
      <c r="A74" s="32" t="s">
        <v>11</v>
      </c>
      <c r="B74" s="21">
        <v>7</v>
      </c>
      <c r="C74" s="29">
        <v>7</v>
      </c>
      <c r="D74" s="119" t="s">
        <v>41</v>
      </c>
      <c r="E74" s="20">
        <v>0.58139534883720934</v>
      </c>
      <c r="F74" s="19">
        <v>0.96286107290233847</v>
      </c>
      <c r="G74" s="114" t="s">
        <v>41</v>
      </c>
      <c r="H74" s="21">
        <v>7</v>
      </c>
      <c r="I74" s="31">
        <v>7</v>
      </c>
      <c r="J74" s="116" t="s">
        <v>41</v>
      </c>
      <c r="K74" s="20">
        <v>0.21929824561403508</v>
      </c>
      <c r="L74" s="19">
        <v>0.36477331943720687</v>
      </c>
      <c r="M74" s="114" t="s">
        <v>41</v>
      </c>
      <c r="N74" s="122" t="s">
        <v>41</v>
      </c>
      <c r="O74" s="116" t="s">
        <v>41</v>
      </c>
      <c r="P74" s="116" t="s">
        <v>41</v>
      </c>
      <c r="Q74" s="115" t="s">
        <v>41</v>
      </c>
      <c r="R74" s="114" t="s">
        <v>41</v>
      </c>
      <c r="S74" s="114" t="s">
        <v>41</v>
      </c>
      <c r="T74" s="122" t="s">
        <v>41</v>
      </c>
      <c r="U74" s="116" t="s">
        <v>41</v>
      </c>
      <c r="V74" s="116" t="s">
        <v>41</v>
      </c>
      <c r="W74" s="115" t="s">
        <v>41</v>
      </c>
      <c r="X74" s="115" t="s">
        <v>41</v>
      </c>
      <c r="Y74" s="115" t="s">
        <v>41</v>
      </c>
      <c r="Z74" s="23" t="s">
        <v>11</v>
      </c>
      <c r="AA74" s="122" t="s">
        <v>41</v>
      </c>
      <c r="AB74" s="116" t="s">
        <v>41</v>
      </c>
      <c r="AC74" s="116" t="s">
        <v>41</v>
      </c>
      <c r="AD74" s="115" t="s">
        <v>41</v>
      </c>
      <c r="AE74" s="114" t="s">
        <v>41</v>
      </c>
      <c r="AF74" s="114" t="s">
        <v>41</v>
      </c>
      <c r="AG74" s="122">
        <v>0</v>
      </c>
      <c r="AH74" s="119">
        <v>0</v>
      </c>
      <c r="AI74" s="119">
        <v>0</v>
      </c>
      <c r="AJ74" s="115">
        <f>AG74/$AG$46*100</f>
        <v>0</v>
      </c>
      <c r="AK74" s="115">
        <f>AH74/$AH$46*100</f>
        <v>0</v>
      </c>
      <c r="AL74" s="115">
        <f>AI74/$AI$46*100</f>
        <v>0</v>
      </c>
      <c r="AM74" s="21">
        <v>0</v>
      </c>
      <c r="AN74" s="29">
        <v>0</v>
      </c>
      <c r="AO74" s="29">
        <v>0</v>
      </c>
      <c r="AP74" s="26">
        <v>0</v>
      </c>
      <c r="AQ74" s="25">
        <v>0</v>
      </c>
      <c r="AR74" s="24">
        <v>0</v>
      </c>
      <c r="AS74" s="21">
        <v>69</v>
      </c>
      <c r="AT74" s="29">
        <v>10</v>
      </c>
      <c r="AU74" s="29">
        <v>59</v>
      </c>
      <c r="AV74" s="26">
        <v>12.343470483005367</v>
      </c>
      <c r="AW74" s="25">
        <v>2.6455026455026456</v>
      </c>
      <c r="AX74" s="24">
        <v>32.596685082872931</v>
      </c>
      <c r="AY74" s="23" t="s">
        <v>11</v>
      </c>
      <c r="AZ74" s="28">
        <v>0</v>
      </c>
      <c r="BA74" s="27">
        <v>0</v>
      </c>
      <c r="BB74" s="27">
        <v>0</v>
      </c>
      <c r="BC74" s="26">
        <f>(AZ74/$AZ$46)*100</f>
        <v>0</v>
      </c>
      <c r="BD74" s="25">
        <f>(BA74/$BA$46)*100</f>
        <v>0</v>
      </c>
      <c r="BE74" s="24">
        <f>(BB74/$BB$46)*100</f>
        <v>0</v>
      </c>
      <c r="BF74" s="23" t="s">
        <v>11</v>
      </c>
    </row>
    <row r="75" spans="1:58" ht="12.75" outlineLevel="1">
      <c r="A75" s="32" t="s">
        <v>10</v>
      </c>
      <c r="B75" s="21">
        <v>52</v>
      </c>
      <c r="C75" s="29">
        <v>27</v>
      </c>
      <c r="D75" s="29">
        <v>25</v>
      </c>
      <c r="E75" s="20">
        <v>4.3189368770764114</v>
      </c>
      <c r="F75" s="19">
        <v>3.7138927097661623</v>
      </c>
      <c r="G75" s="19">
        <v>5.2410901467505235</v>
      </c>
      <c r="H75" s="21">
        <v>52</v>
      </c>
      <c r="I75" s="31">
        <v>27</v>
      </c>
      <c r="J75" s="31">
        <v>25</v>
      </c>
      <c r="K75" s="20">
        <v>1.6290726817042605</v>
      </c>
      <c r="L75" s="19">
        <v>1.4069828035435124</v>
      </c>
      <c r="M75" s="19">
        <v>1.9638648860958365</v>
      </c>
      <c r="N75" s="122" t="s">
        <v>41</v>
      </c>
      <c r="O75" s="116" t="s">
        <v>41</v>
      </c>
      <c r="P75" s="116" t="s">
        <v>41</v>
      </c>
      <c r="Q75" s="115" t="s">
        <v>41</v>
      </c>
      <c r="R75" s="114" t="s">
        <v>41</v>
      </c>
      <c r="S75" s="114" t="s">
        <v>41</v>
      </c>
      <c r="T75" s="122" t="s">
        <v>41</v>
      </c>
      <c r="U75" s="116" t="s">
        <v>41</v>
      </c>
      <c r="V75" s="116" t="s">
        <v>41</v>
      </c>
      <c r="W75" s="115" t="s">
        <v>41</v>
      </c>
      <c r="X75" s="115" t="s">
        <v>41</v>
      </c>
      <c r="Y75" s="115" t="s">
        <v>41</v>
      </c>
      <c r="Z75" s="23" t="s">
        <v>10</v>
      </c>
      <c r="AA75" s="122" t="s">
        <v>41</v>
      </c>
      <c r="AB75" s="116" t="s">
        <v>41</v>
      </c>
      <c r="AC75" s="116" t="s">
        <v>41</v>
      </c>
      <c r="AD75" s="115" t="s">
        <v>41</v>
      </c>
      <c r="AE75" s="114" t="s">
        <v>41</v>
      </c>
      <c r="AF75" s="114" t="s">
        <v>41</v>
      </c>
      <c r="AG75" s="122">
        <v>0</v>
      </c>
      <c r="AH75" s="119">
        <v>0</v>
      </c>
      <c r="AI75" s="119">
        <v>0</v>
      </c>
      <c r="AJ75" s="115">
        <f>AG75/$AG$46*100</f>
        <v>0</v>
      </c>
      <c r="AK75" s="115">
        <f>AH75/$AH$46*100</f>
        <v>0</v>
      </c>
      <c r="AL75" s="115">
        <f>AI75/$AI$46*100</f>
        <v>0</v>
      </c>
      <c r="AM75" s="21">
        <v>0</v>
      </c>
      <c r="AN75" s="29">
        <v>0</v>
      </c>
      <c r="AO75" s="29">
        <v>0</v>
      </c>
      <c r="AP75" s="26">
        <v>0</v>
      </c>
      <c r="AQ75" s="25">
        <v>0</v>
      </c>
      <c r="AR75" s="24">
        <v>0</v>
      </c>
      <c r="AS75" s="21">
        <v>8</v>
      </c>
      <c r="AT75" s="29">
        <v>8</v>
      </c>
      <c r="AU75" s="29">
        <v>0</v>
      </c>
      <c r="AV75" s="26">
        <v>1.4311270125223614</v>
      </c>
      <c r="AW75" s="25">
        <v>2.1164021164021163</v>
      </c>
      <c r="AX75" s="24">
        <v>0</v>
      </c>
      <c r="AY75" s="23" t="s">
        <v>10</v>
      </c>
      <c r="AZ75" s="28">
        <v>0</v>
      </c>
      <c r="BA75" s="27">
        <v>0</v>
      </c>
      <c r="BB75" s="27">
        <v>0</v>
      </c>
      <c r="BC75" s="26">
        <f>(AZ75/$AZ$46)*100</f>
        <v>0</v>
      </c>
      <c r="BD75" s="25">
        <f>(BA75/$BA$46)*100</f>
        <v>0</v>
      </c>
      <c r="BE75" s="24">
        <f>(BB75/$BB$46)*100</f>
        <v>0</v>
      </c>
      <c r="BF75" s="23" t="s">
        <v>10</v>
      </c>
    </row>
    <row r="76" spans="1:58" ht="12.75" outlineLevel="1">
      <c r="A76" s="32" t="s">
        <v>9</v>
      </c>
      <c r="B76" s="21">
        <v>70</v>
      </c>
      <c r="C76" s="29">
        <v>47</v>
      </c>
      <c r="D76" s="29">
        <v>23</v>
      </c>
      <c r="E76" s="60">
        <v>5.8139534883720927</v>
      </c>
      <c r="F76" s="59">
        <v>6.4649243466299868</v>
      </c>
      <c r="G76" s="59">
        <v>4.8218029350104823</v>
      </c>
      <c r="H76" s="21">
        <v>222</v>
      </c>
      <c r="I76" s="31">
        <v>121</v>
      </c>
      <c r="J76" s="31">
        <v>101</v>
      </c>
      <c r="K76" s="60">
        <v>6.954887218045112</v>
      </c>
      <c r="L76" s="59">
        <v>6.3053673788431475</v>
      </c>
      <c r="M76" s="59">
        <v>7.9340141398271795</v>
      </c>
      <c r="N76" s="21">
        <v>15</v>
      </c>
      <c r="O76" s="31">
        <v>4</v>
      </c>
      <c r="P76" s="31">
        <v>11</v>
      </c>
      <c r="Q76" s="60">
        <v>1.824817518248175</v>
      </c>
      <c r="R76" s="59">
        <v>0.76923076923076927</v>
      </c>
      <c r="S76" s="61">
        <v>3.6423841059602649</v>
      </c>
      <c r="T76" s="21">
        <v>12</v>
      </c>
      <c r="U76" s="31">
        <v>11</v>
      </c>
      <c r="V76" s="31">
        <v>1</v>
      </c>
      <c r="W76" s="60">
        <v>1.4234875444839856</v>
      </c>
      <c r="X76" s="59">
        <v>1.9607843137254901</v>
      </c>
      <c r="Y76" s="58">
        <v>0.3546099290780142</v>
      </c>
      <c r="Z76" s="23" t="s">
        <v>9</v>
      </c>
      <c r="AA76" s="21">
        <v>19</v>
      </c>
      <c r="AB76" s="31">
        <v>19</v>
      </c>
      <c r="AC76" s="31" t="s">
        <v>41</v>
      </c>
      <c r="AD76" s="60">
        <v>2.1396396396396398</v>
      </c>
      <c r="AE76" s="59">
        <v>3.6121673003802277</v>
      </c>
      <c r="AF76" s="139" t="s">
        <v>41</v>
      </c>
      <c r="AG76" s="21">
        <v>24</v>
      </c>
      <c r="AH76" s="29">
        <v>24</v>
      </c>
      <c r="AI76" s="29">
        <v>0</v>
      </c>
      <c r="AJ76" s="60">
        <f>AG76/$AG$46*100</f>
        <v>3.1620553359683794</v>
      </c>
      <c r="AK76" s="59">
        <f>AH76/$AH$46*100</f>
        <v>4.8</v>
      </c>
      <c r="AL76" s="130">
        <f>AI76/$AI$46*100</f>
        <v>0</v>
      </c>
      <c r="AM76" s="21">
        <v>50</v>
      </c>
      <c r="AN76" s="29">
        <v>50</v>
      </c>
      <c r="AO76" s="29">
        <v>0</v>
      </c>
      <c r="AP76" s="57">
        <v>10.729613733905579</v>
      </c>
      <c r="AQ76" s="56">
        <v>14.705882352941176</v>
      </c>
      <c r="AR76" s="55">
        <v>0</v>
      </c>
      <c r="AS76" s="21">
        <v>25</v>
      </c>
      <c r="AT76" s="29">
        <v>25</v>
      </c>
      <c r="AU76" s="29">
        <v>0</v>
      </c>
      <c r="AV76" s="57">
        <v>4.4722719141323797</v>
      </c>
      <c r="AW76" s="56">
        <v>6.6137566137566139</v>
      </c>
      <c r="AX76" s="55">
        <v>0</v>
      </c>
      <c r="AY76" s="23" t="s">
        <v>9</v>
      </c>
      <c r="AZ76" s="28">
        <v>0</v>
      </c>
      <c r="BA76" s="27">
        <v>0</v>
      </c>
      <c r="BB76" s="27">
        <v>0</v>
      </c>
      <c r="BC76" s="57">
        <f>(AZ76/$AZ$46)*100</f>
        <v>0</v>
      </c>
      <c r="BD76" s="56">
        <f>(BA76/$BA$46)*100</f>
        <v>0</v>
      </c>
      <c r="BE76" s="55">
        <f>(BB76/$BB$46)*100</f>
        <v>0</v>
      </c>
      <c r="BF76" s="23" t="s">
        <v>9</v>
      </c>
    </row>
    <row r="77" spans="1:58" ht="25.5" outlineLevel="1">
      <c r="A77" s="54" t="s">
        <v>8</v>
      </c>
      <c r="B77" s="48">
        <v>242</v>
      </c>
      <c r="C77" s="53">
        <v>196</v>
      </c>
      <c r="D77" s="53">
        <v>46</v>
      </c>
      <c r="E77" s="51">
        <v>20.099667774086381</v>
      </c>
      <c r="F77" s="50">
        <v>26.960110041265473</v>
      </c>
      <c r="G77" s="50">
        <v>9.6436058700209646</v>
      </c>
      <c r="H77" s="48">
        <v>976</v>
      </c>
      <c r="I77" s="47">
        <v>818</v>
      </c>
      <c r="J77" s="47">
        <v>158</v>
      </c>
      <c r="K77" s="51">
        <v>30.576441102756892</v>
      </c>
      <c r="L77" s="50">
        <v>42.626367899947887</v>
      </c>
      <c r="M77" s="50">
        <v>12.411626080125687</v>
      </c>
      <c r="N77" s="48">
        <v>199</v>
      </c>
      <c r="O77" s="47">
        <v>181</v>
      </c>
      <c r="P77" s="47">
        <v>18</v>
      </c>
      <c r="Q77" s="51">
        <v>24.20924574209246</v>
      </c>
      <c r="R77" s="50">
        <v>34.807692307692307</v>
      </c>
      <c r="S77" s="52">
        <v>5.9602649006622519</v>
      </c>
      <c r="T77" s="48">
        <v>336</v>
      </c>
      <c r="U77" s="47">
        <v>246</v>
      </c>
      <c r="V77" s="47">
        <v>90</v>
      </c>
      <c r="W77" s="51">
        <v>39.857651245551601</v>
      </c>
      <c r="X77" s="50">
        <v>43.850267379679138</v>
      </c>
      <c r="Y77" s="49">
        <v>31.914893617021278</v>
      </c>
      <c r="Z77" s="41" t="s">
        <v>8</v>
      </c>
      <c r="AA77" s="48">
        <v>363</v>
      </c>
      <c r="AB77" s="47">
        <v>251</v>
      </c>
      <c r="AC77" s="47">
        <v>112</v>
      </c>
      <c r="AD77" s="51">
        <v>40.878378378378379</v>
      </c>
      <c r="AE77" s="50">
        <v>47.718631178707227</v>
      </c>
      <c r="AF77" s="49">
        <v>30.939226519337016</v>
      </c>
      <c r="AG77" s="48">
        <v>311</v>
      </c>
      <c r="AH77" s="47">
        <v>235</v>
      </c>
      <c r="AI77" s="47">
        <v>76</v>
      </c>
      <c r="AJ77" s="51">
        <f>AG77/$AG$46*100</f>
        <v>40.974967061923586</v>
      </c>
      <c r="AK77" s="50">
        <f>AH77/$AH$46*100</f>
        <v>47</v>
      </c>
      <c r="AL77" s="49">
        <f>AI77/$AI$46*100</f>
        <v>29.343629343629345</v>
      </c>
      <c r="AM77" s="48">
        <v>162</v>
      </c>
      <c r="AN77" s="47">
        <v>136</v>
      </c>
      <c r="AO77" s="47">
        <v>26</v>
      </c>
      <c r="AP77" s="44">
        <v>34.763948497854081</v>
      </c>
      <c r="AQ77" s="43">
        <v>40</v>
      </c>
      <c r="AR77" s="42">
        <v>20.634920634920636</v>
      </c>
      <c r="AS77" s="48">
        <v>204</v>
      </c>
      <c r="AT77" s="47">
        <v>175</v>
      </c>
      <c r="AU77" s="47">
        <v>29</v>
      </c>
      <c r="AV77" s="44">
        <v>36.493738819320214</v>
      </c>
      <c r="AW77" s="43">
        <v>46.296296296296298</v>
      </c>
      <c r="AX77" s="42">
        <v>16.022099447513813</v>
      </c>
      <c r="AY77" s="41" t="s">
        <v>8</v>
      </c>
      <c r="AZ77" s="46">
        <v>68</v>
      </c>
      <c r="BA77" s="45">
        <v>67</v>
      </c>
      <c r="BB77" s="45">
        <v>1</v>
      </c>
      <c r="BC77" s="44">
        <f>(AZ77/$AZ$46)*100</f>
        <v>28.099173553719009</v>
      </c>
      <c r="BD77" s="43">
        <f>(BA77/$BA$46)*100</f>
        <v>42.405063291139236</v>
      </c>
      <c r="BE77" s="42">
        <f>(BB77/$BB$46)*100</f>
        <v>1.1904761904761905</v>
      </c>
      <c r="BF77" s="41" t="s">
        <v>8</v>
      </c>
    </row>
    <row r="78" spans="1:58" ht="12.75" outlineLevel="1">
      <c r="A78" s="40" t="s">
        <v>7</v>
      </c>
      <c r="B78" s="21">
        <v>4</v>
      </c>
      <c r="C78" s="119" t="s">
        <v>41</v>
      </c>
      <c r="D78" s="29">
        <v>4</v>
      </c>
      <c r="E78" s="38">
        <v>0.33222591362126247</v>
      </c>
      <c r="F78" s="114" t="s">
        <v>41</v>
      </c>
      <c r="G78" s="37">
        <v>0.83857442348008393</v>
      </c>
      <c r="H78" s="21">
        <v>32</v>
      </c>
      <c r="I78" s="31">
        <v>2</v>
      </c>
      <c r="J78" s="31">
        <v>30</v>
      </c>
      <c r="K78" s="38">
        <v>1.0025062656641603</v>
      </c>
      <c r="L78" s="114" t="s">
        <v>41</v>
      </c>
      <c r="M78" s="37">
        <v>2.356637863315004</v>
      </c>
      <c r="N78" s="122" t="s">
        <v>41</v>
      </c>
      <c r="O78" s="116" t="s">
        <v>41</v>
      </c>
      <c r="P78" s="116" t="s">
        <v>41</v>
      </c>
      <c r="Q78" s="115" t="s">
        <v>41</v>
      </c>
      <c r="R78" s="115" t="s">
        <v>41</v>
      </c>
      <c r="S78" s="115" t="s">
        <v>41</v>
      </c>
      <c r="T78" s="122" t="s">
        <v>41</v>
      </c>
      <c r="U78" s="122" t="s">
        <v>41</v>
      </c>
      <c r="V78" s="122" t="s">
        <v>41</v>
      </c>
      <c r="W78" s="130" t="s">
        <v>41</v>
      </c>
      <c r="X78" s="130" t="s">
        <v>41</v>
      </c>
      <c r="Y78" s="130" t="s">
        <v>41</v>
      </c>
      <c r="Z78" s="23" t="s">
        <v>7</v>
      </c>
      <c r="AA78" s="21">
        <v>5</v>
      </c>
      <c r="AB78" s="21">
        <v>5</v>
      </c>
      <c r="AC78" s="138" t="s">
        <v>41</v>
      </c>
      <c r="AD78" s="137">
        <v>0.56306306306306309</v>
      </c>
      <c r="AE78" s="136">
        <v>0.95057034220532322</v>
      </c>
      <c r="AF78" s="118" t="s">
        <v>41</v>
      </c>
      <c r="AG78" s="135">
        <v>0</v>
      </c>
      <c r="AH78" s="134">
        <v>0</v>
      </c>
      <c r="AI78" s="133">
        <v>0</v>
      </c>
      <c r="AJ78" s="132">
        <f>AG78/$AG$46*100</f>
        <v>0</v>
      </c>
      <c r="AK78" s="131">
        <f>AH78/$AH$46*100</f>
        <v>0</v>
      </c>
      <c r="AL78" s="130">
        <f>AI78/$AI$46*100</f>
        <v>0</v>
      </c>
      <c r="AM78" s="128">
        <v>0</v>
      </c>
      <c r="AN78" s="129">
        <v>0</v>
      </c>
      <c r="AO78" s="121">
        <v>0</v>
      </c>
      <c r="AP78" s="35">
        <v>0</v>
      </c>
      <c r="AQ78" s="34">
        <v>0</v>
      </c>
      <c r="AR78" s="33">
        <v>0</v>
      </c>
      <c r="AS78" s="128">
        <v>0</v>
      </c>
      <c r="AT78" s="127">
        <v>0</v>
      </c>
      <c r="AU78" s="126">
        <v>0</v>
      </c>
      <c r="AV78" s="35">
        <v>0</v>
      </c>
      <c r="AW78" s="34">
        <v>0</v>
      </c>
      <c r="AX78" s="33">
        <v>0</v>
      </c>
      <c r="AY78" s="23" t="s">
        <v>7</v>
      </c>
      <c r="AZ78" s="125">
        <v>0</v>
      </c>
      <c r="BA78" s="124">
        <v>0</v>
      </c>
      <c r="BB78" s="123">
        <v>0</v>
      </c>
      <c r="BC78" s="35">
        <f>(AZ78/$AZ$46)*100</f>
        <v>0</v>
      </c>
      <c r="BD78" s="34">
        <f>(BA78/$BA$46)*100</f>
        <v>0</v>
      </c>
      <c r="BE78" s="33">
        <f>(BB78/$BB$46)*100</f>
        <v>0</v>
      </c>
      <c r="BF78" s="23" t="s">
        <v>7</v>
      </c>
    </row>
    <row r="79" spans="1:58" ht="12.75" outlineLevel="1">
      <c r="A79" s="32" t="s">
        <v>6</v>
      </c>
      <c r="B79" s="122" t="s">
        <v>41</v>
      </c>
      <c r="C79" s="119" t="s">
        <v>41</v>
      </c>
      <c r="D79" s="119" t="s">
        <v>41</v>
      </c>
      <c r="E79" s="115" t="s">
        <v>41</v>
      </c>
      <c r="F79" s="114" t="s">
        <v>41</v>
      </c>
      <c r="G79" s="114" t="s">
        <v>41</v>
      </c>
      <c r="H79" s="122" t="s">
        <v>41</v>
      </c>
      <c r="I79" s="116" t="s">
        <v>41</v>
      </c>
      <c r="J79" s="116" t="s">
        <v>41</v>
      </c>
      <c r="K79" s="115" t="s">
        <v>41</v>
      </c>
      <c r="L79" s="114" t="s">
        <v>41</v>
      </c>
      <c r="M79" s="114" t="s">
        <v>41</v>
      </c>
      <c r="N79" s="122" t="s">
        <v>41</v>
      </c>
      <c r="O79" s="116" t="s">
        <v>41</v>
      </c>
      <c r="P79" s="116" t="s">
        <v>41</v>
      </c>
      <c r="Q79" s="115" t="s">
        <v>41</v>
      </c>
      <c r="R79" s="114" t="s">
        <v>41</v>
      </c>
      <c r="S79" s="113" t="s">
        <v>41</v>
      </c>
      <c r="T79" s="122" t="s">
        <v>41</v>
      </c>
      <c r="U79" s="116" t="s">
        <v>41</v>
      </c>
      <c r="V79" s="116" t="s">
        <v>41</v>
      </c>
      <c r="W79" s="115" t="s">
        <v>41</v>
      </c>
      <c r="X79" s="114" t="s">
        <v>41</v>
      </c>
      <c r="Y79" s="118" t="s">
        <v>41</v>
      </c>
      <c r="Z79" s="23" t="s">
        <v>6</v>
      </c>
      <c r="AA79" s="122" t="s">
        <v>41</v>
      </c>
      <c r="AB79" s="116" t="s">
        <v>41</v>
      </c>
      <c r="AC79" s="116" t="s">
        <v>41</v>
      </c>
      <c r="AD79" s="115" t="s">
        <v>41</v>
      </c>
      <c r="AE79" s="114" t="s">
        <v>41</v>
      </c>
      <c r="AF79" s="118" t="s">
        <v>41</v>
      </c>
      <c r="AG79" s="122">
        <v>0</v>
      </c>
      <c r="AH79" s="119">
        <v>0</v>
      </c>
      <c r="AI79" s="119">
        <v>0</v>
      </c>
      <c r="AJ79" s="115">
        <f>AG79/$AG$46*100</f>
        <v>0</v>
      </c>
      <c r="AK79" s="114">
        <f>AH79/$AH$46*100</f>
        <v>0</v>
      </c>
      <c r="AL79" s="118">
        <f>AI79/$AI$46*100</f>
        <v>0</v>
      </c>
      <c r="AM79" s="21">
        <v>0</v>
      </c>
      <c r="AN79" s="29">
        <v>0</v>
      </c>
      <c r="AO79" s="29">
        <v>0</v>
      </c>
      <c r="AP79" s="26">
        <v>0</v>
      </c>
      <c r="AQ79" s="25">
        <v>0</v>
      </c>
      <c r="AR79" s="24">
        <v>0</v>
      </c>
      <c r="AS79" s="21">
        <v>0</v>
      </c>
      <c r="AT79" s="121">
        <v>0</v>
      </c>
      <c r="AU79" s="29">
        <v>0</v>
      </c>
      <c r="AV79" s="26">
        <v>0</v>
      </c>
      <c r="AW79" s="25">
        <v>0</v>
      </c>
      <c r="AX79" s="24">
        <v>0</v>
      </c>
      <c r="AY79" s="23" t="s">
        <v>6</v>
      </c>
      <c r="AZ79" s="28">
        <v>0</v>
      </c>
      <c r="BA79" s="120">
        <v>0</v>
      </c>
      <c r="BB79" s="27">
        <v>0</v>
      </c>
      <c r="BC79" s="26">
        <f>(AZ79/$AZ$46)*100</f>
        <v>0</v>
      </c>
      <c r="BD79" s="25">
        <f>(BA79/$BA$46)*100</f>
        <v>0</v>
      </c>
      <c r="BE79" s="24">
        <f>(BB79/$BB$46)*100</f>
        <v>0</v>
      </c>
      <c r="BF79" s="23" t="s">
        <v>6</v>
      </c>
    </row>
    <row r="80" spans="1:58" ht="12.75" outlineLevel="1">
      <c r="A80" s="32" t="s">
        <v>5</v>
      </c>
      <c r="B80" s="21">
        <v>47</v>
      </c>
      <c r="C80" s="29">
        <v>14</v>
      </c>
      <c r="D80" s="29">
        <v>33</v>
      </c>
      <c r="E80" s="20">
        <v>3.9036544850498336</v>
      </c>
      <c r="F80" s="19">
        <v>1.9257221458046769</v>
      </c>
      <c r="G80" s="19">
        <v>6.9182389937106921</v>
      </c>
      <c r="H80" s="21">
        <v>315</v>
      </c>
      <c r="I80" s="31">
        <v>272</v>
      </c>
      <c r="J80" s="31">
        <v>43</v>
      </c>
      <c r="K80" s="20">
        <v>9.8684210526315788</v>
      </c>
      <c r="L80" s="19">
        <v>14.174048983845752</v>
      </c>
      <c r="M80" s="19">
        <v>3.3778476040848391</v>
      </c>
      <c r="N80" s="21">
        <v>103</v>
      </c>
      <c r="O80" s="31">
        <v>93</v>
      </c>
      <c r="P80" s="31">
        <v>10</v>
      </c>
      <c r="Q80" s="20">
        <v>12.530413625304138</v>
      </c>
      <c r="R80" s="19">
        <v>17.884615384615383</v>
      </c>
      <c r="S80" s="18">
        <v>3.3112582781456954</v>
      </c>
      <c r="T80" s="21">
        <v>200</v>
      </c>
      <c r="U80" s="31">
        <v>119</v>
      </c>
      <c r="V80" s="31">
        <v>81</v>
      </c>
      <c r="W80" s="20">
        <v>23.724792408066431</v>
      </c>
      <c r="X80" s="19">
        <v>21.212121212121211</v>
      </c>
      <c r="Y80" s="30">
        <v>28.723404255319153</v>
      </c>
      <c r="Z80" s="23" t="s">
        <v>5</v>
      </c>
      <c r="AA80" s="21">
        <v>206</v>
      </c>
      <c r="AB80" s="31">
        <v>94</v>
      </c>
      <c r="AC80" s="31">
        <v>112</v>
      </c>
      <c r="AD80" s="20">
        <v>23.198198198198199</v>
      </c>
      <c r="AE80" s="19">
        <v>17.870722433460077</v>
      </c>
      <c r="AF80" s="30">
        <v>30.939226519337016</v>
      </c>
      <c r="AG80" s="21">
        <v>154</v>
      </c>
      <c r="AH80" s="29">
        <v>108</v>
      </c>
      <c r="AI80" s="29">
        <v>46</v>
      </c>
      <c r="AJ80" s="20">
        <f>AG80/$AG$46*100</f>
        <v>20.289855072463769</v>
      </c>
      <c r="AK80" s="19">
        <f>AH80/$AH$46*100</f>
        <v>21.6</v>
      </c>
      <c r="AL80" s="30">
        <f>AI80/$AI$46*100</f>
        <v>17.760617760617762</v>
      </c>
      <c r="AM80" s="21">
        <v>15</v>
      </c>
      <c r="AN80" s="29">
        <v>2</v>
      </c>
      <c r="AO80" s="29">
        <v>13</v>
      </c>
      <c r="AP80" s="26">
        <v>3.218884120171674</v>
      </c>
      <c r="AQ80" s="25">
        <v>0.58823529411764708</v>
      </c>
      <c r="AR80" s="24">
        <v>10.317460317460318</v>
      </c>
      <c r="AS80" s="21">
        <v>107</v>
      </c>
      <c r="AT80" s="29">
        <v>91</v>
      </c>
      <c r="AU80" s="29">
        <v>16</v>
      </c>
      <c r="AV80" s="26">
        <v>19.141323792486585</v>
      </c>
      <c r="AW80" s="25">
        <v>24.074074074074073</v>
      </c>
      <c r="AX80" s="24">
        <v>8.8397790055248624</v>
      </c>
      <c r="AY80" s="23" t="s">
        <v>5</v>
      </c>
      <c r="AZ80" s="28">
        <v>0</v>
      </c>
      <c r="BA80" s="27">
        <v>0</v>
      </c>
      <c r="BB80" s="27">
        <v>0</v>
      </c>
      <c r="BC80" s="26">
        <f>(AZ80/$AZ$46)*100</f>
        <v>0</v>
      </c>
      <c r="BD80" s="25">
        <f>(BA80/$BA$46)*100</f>
        <v>0</v>
      </c>
      <c r="BE80" s="24">
        <f>(BB80/$BB$46)*100</f>
        <v>0</v>
      </c>
      <c r="BF80" s="23" t="s">
        <v>5</v>
      </c>
    </row>
    <row r="81" spans="1:58" ht="12.75" outlineLevel="1">
      <c r="A81" s="32" t="s">
        <v>4</v>
      </c>
      <c r="B81" s="21">
        <v>160</v>
      </c>
      <c r="C81" s="29">
        <v>160</v>
      </c>
      <c r="D81" s="119" t="s">
        <v>41</v>
      </c>
      <c r="E81" s="20">
        <v>13.2890365448505</v>
      </c>
      <c r="F81" s="19">
        <v>22.008253094910589</v>
      </c>
      <c r="G81" s="114" t="s">
        <v>41</v>
      </c>
      <c r="H81" s="21">
        <v>478</v>
      </c>
      <c r="I81" s="31">
        <v>478</v>
      </c>
      <c r="J81" s="116" t="s">
        <v>41</v>
      </c>
      <c r="K81" s="20">
        <v>14.974937343358397</v>
      </c>
      <c r="L81" s="19">
        <v>24.908806670140699</v>
      </c>
      <c r="M81" s="114" t="s">
        <v>41</v>
      </c>
      <c r="N81" s="21">
        <v>89</v>
      </c>
      <c r="O81" s="31">
        <v>86</v>
      </c>
      <c r="P81" s="31">
        <v>3</v>
      </c>
      <c r="Q81" s="20">
        <v>10.827250608272507</v>
      </c>
      <c r="R81" s="19">
        <v>16.538461538461537</v>
      </c>
      <c r="S81" s="113" t="s">
        <v>41</v>
      </c>
      <c r="T81" s="21">
        <v>122</v>
      </c>
      <c r="U81" s="31">
        <v>122</v>
      </c>
      <c r="V81" s="116" t="s">
        <v>41</v>
      </c>
      <c r="W81" s="20">
        <v>14.472123368920522</v>
      </c>
      <c r="X81" s="19">
        <v>21.746880570409981</v>
      </c>
      <c r="Y81" s="118" t="s">
        <v>41</v>
      </c>
      <c r="Z81" s="23" t="s">
        <v>4</v>
      </c>
      <c r="AA81" s="21">
        <v>152</v>
      </c>
      <c r="AB81" s="31">
        <v>152</v>
      </c>
      <c r="AC81" s="116" t="s">
        <v>41</v>
      </c>
      <c r="AD81" s="20">
        <v>17.117117117117118</v>
      </c>
      <c r="AE81" s="19">
        <v>28.897338403041822</v>
      </c>
      <c r="AF81" s="118" t="s">
        <v>41</v>
      </c>
      <c r="AG81" s="21">
        <v>141</v>
      </c>
      <c r="AH81" s="29">
        <v>124</v>
      </c>
      <c r="AI81" s="29">
        <v>17</v>
      </c>
      <c r="AJ81" s="20">
        <f>AG81/$AG$46*100</f>
        <v>18.57707509881423</v>
      </c>
      <c r="AK81" s="19">
        <f>AH81/$AH$46*100</f>
        <v>24.8</v>
      </c>
      <c r="AL81" s="30">
        <f>AI81/$AI$46*100</f>
        <v>6.563706563706563</v>
      </c>
      <c r="AM81" s="21">
        <v>147</v>
      </c>
      <c r="AN81" s="29">
        <v>134</v>
      </c>
      <c r="AO81" s="29">
        <v>13</v>
      </c>
      <c r="AP81" s="26">
        <v>31.545064377682404</v>
      </c>
      <c r="AQ81" s="25">
        <v>39.411764705882355</v>
      </c>
      <c r="AR81" s="24">
        <v>10.317460317460318</v>
      </c>
      <c r="AS81" s="21">
        <v>97</v>
      </c>
      <c r="AT81" s="29">
        <v>84</v>
      </c>
      <c r="AU81" s="29">
        <v>13</v>
      </c>
      <c r="AV81" s="26">
        <v>17.352415026833633</v>
      </c>
      <c r="AW81" s="25">
        <v>22.222222222222221</v>
      </c>
      <c r="AX81" s="24">
        <v>7.1823204419889501</v>
      </c>
      <c r="AY81" s="23" t="s">
        <v>4</v>
      </c>
      <c r="AZ81" s="28">
        <v>68</v>
      </c>
      <c r="BA81" s="27">
        <v>67</v>
      </c>
      <c r="BB81" s="27">
        <v>1</v>
      </c>
      <c r="BC81" s="26">
        <f>(AZ81/$AZ$46)*100</f>
        <v>28.099173553719009</v>
      </c>
      <c r="BD81" s="25">
        <f>(BA81/$BA$46)*100</f>
        <v>42.405063291139236</v>
      </c>
      <c r="BE81" s="24">
        <f>(BB81/$BB$46)*100</f>
        <v>1.1904761904761905</v>
      </c>
      <c r="BF81" s="23" t="s">
        <v>4</v>
      </c>
    </row>
    <row r="82" spans="1:58" ht="13.5" outlineLevel="1" thickBot="1">
      <c r="A82" s="22" t="s">
        <v>3</v>
      </c>
      <c r="B82" s="13">
        <v>31</v>
      </c>
      <c r="C82" s="12">
        <v>22</v>
      </c>
      <c r="D82" s="12">
        <v>9</v>
      </c>
      <c r="E82" s="20">
        <v>2.5747508305647839</v>
      </c>
      <c r="F82" s="19">
        <v>3.0261348005502064</v>
      </c>
      <c r="G82" s="19">
        <v>1.8867924528301887</v>
      </c>
      <c r="H82" s="13">
        <v>151</v>
      </c>
      <c r="I82" s="17">
        <v>66</v>
      </c>
      <c r="J82" s="17">
        <v>85</v>
      </c>
      <c r="K82" s="20">
        <v>4.7305764411027562</v>
      </c>
      <c r="L82" s="19">
        <v>3.4392912975508074</v>
      </c>
      <c r="M82" s="19">
        <v>6.6771406127258448</v>
      </c>
      <c r="N82" s="13">
        <v>7</v>
      </c>
      <c r="O82" s="17">
        <v>2</v>
      </c>
      <c r="P82" s="17">
        <v>5</v>
      </c>
      <c r="Q82" s="20">
        <v>0.85158150851581504</v>
      </c>
      <c r="R82" s="19">
        <v>0.38461538461538464</v>
      </c>
      <c r="S82" s="18">
        <v>1.6556291390728477</v>
      </c>
      <c r="T82" s="13">
        <v>14</v>
      </c>
      <c r="U82" s="17">
        <v>5</v>
      </c>
      <c r="V82" s="17">
        <v>9</v>
      </c>
      <c r="W82" s="16">
        <v>1.6607354685646498</v>
      </c>
      <c r="X82" s="15">
        <v>0.89126559714795017</v>
      </c>
      <c r="Y82" s="14">
        <v>3.1914893617021276</v>
      </c>
      <c r="Z82" s="6" t="s">
        <v>3</v>
      </c>
      <c r="AA82" s="117" t="s">
        <v>41</v>
      </c>
      <c r="AB82" s="116" t="s">
        <v>41</v>
      </c>
      <c r="AC82" s="116" t="s">
        <v>41</v>
      </c>
      <c r="AD82" s="115" t="s">
        <v>41</v>
      </c>
      <c r="AE82" s="114" t="s">
        <v>41</v>
      </c>
      <c r="AF82" s="113" t="s">
        <v>41</v>
      </c>
      <c r="AG82" s="13">
        <v>16</v>
      </c>
      <c r="AH82" s="29">
        <v>3</v>
      </c>
      <c r="AI82" s="29">
        <v>13</v>
      </c>
      <c r="AJ82" s="20">
        <f>AG82/$AG$46*100</f>
        <v>2.1080368906455864</v>
      </c>
      <c r="AK82" s="20">
        <f>AH82/$AH$46*100</f>
        <v>0.6</v>
      </c>
      <c r="AL82" s="112">
        <f>AI82/$AI$46*100</f>
        <v>5.019305019305019</v>
      </c>
      <c r="AM82" s="111">
        <v>0</v>
      </c>
      <c r="AN82" s="29">
        <v>0</v>
      </c>
      <c r="AO82" s="29">
        <v>0</v>
      </c>
      <c r="AP82" s="9">
        <v>0</v>
      </c>
      <c r="AQ82" s="8">
        <v>0</v>
      </c>
      <c r="AR82" s="7">
        <v>0</v>
      </c>
      <c r="AS82" s="31">
        <v>0</v>
      </c>
      <c r="AT82" s="29">
        <v>0</v>
      </c>
      <c r="AU82" s="29">
        <v>0</v>
      </c>
      <c r="AV82" s="9">
        <v>0</v>
      </c>
      <c r="AW82" s="8">
        <v>0</v>
      </c>
      <c r="AX82" s="7">
        <v>0</v>
      </c>
      <c r="AY82" s="6" t="s">
        <v>3</v>
      </c>
      <c r="AZ82" s="110">
        <v>0</v>
      </c>
      <c r="BA82" s="27">
        <v>0</v>
      </c>
      <c r="BB82" s="27">
        <v>0</v>
      </c>
      <c r="BC82" s="9">
        <f>(AZ82/$AZ$46)*100</f>
        <v>0</v>
      </c>
      <c r="BD82" s="8">
        <f>(BA82/$BA$46)*100</f>
        <v>0</v>
      </c>
      <c r="BE82" s="7">
        <f>(BB82/$BB$46)*100</f>
        <v>0</v>
      </c>
      <c r="BF82" s="6" t="s">
        <v>3</v>
      </c>
    </row>
    <row r="83" spans="1:58" s="105" customFormat="1" ht="11.25" customHeight="1" thickBot="1">
      <c r="A83" s="109" t="s">
        <v>40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9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7"/>
      <c r="AT83" s="107"/>
      <c r="AU83" s="107"/>
      <c r="AV83" s="107"/>
      <c r="AW83" s="107"/>
      <c r="AX83" s="107"/>
      <c r="AY83" s="106"/>
      <c r="AZ83" s="107"/>
      <c r="BA83" s="107"/>
      <c r="BB83" s="107"/>
      <c r="BC83" s="107"/>
      <c r="BD83" s="107"/>
      <c r="BE83" s="107"/>
      <c r="BF83" s="106"/>
    </row>
    <row r="84" spans="1:58" ht="13.5" outlineLevel="1" thickBot="1">
      <c r="A84" s="104" t="s">
        <v>39</v>
      </c>
      <c r="B84" s="103">
        <v>70340</v>
      </c>
      <c r="C84" s="102">
        <v>45882</v>
      </c>
      <c r="D84" s="102">
        <v>24458</v>
      </c>
      <c r="E84" s="98">
        <v>100</v>
      </c>
      <c r="F84" s="98">
        <v>100</v>
      </c>
      <c r="G84" s="98">
        <v>100</v>
      </c>
      <c r="H84" s="100">
        <v>52539</v>
      </c>
      <c r="I84" s="99">
        <v>37254</v>
      </c>
      <c r="J84" s="99">
        <v>15285</v>
      </c>
      <c r="K84" s="98">
        <v>100</v>
      </c>
      <c r="L84" s="98">
        <v>100</v>
      </c>
      <c r="M84" s="98">
        <v>100</v>
      </c>
      <c r="N84" s="100">
        <v>51776</v>
      </c>
      <c r="O84" s="99">
        <v>37992</v>
      </c>
      <c r="P84" s="99">
        <v>13784</v>
      </c>
      <c r="Q84" s="98">
        <v>100</v>
      </c>
      <c r="R84" s="98">
        <v>100</v>
      </c>
      <c r="S84" s="101">
        <v>100</v>
      </c>
      <c r="T84" s="100">
        <v>62907</v>
      </c>
      <c r="U84" s="99">
        <v>46230</v>
      </c>
      <c r="V84" s="99">
        <v>16677</v>
      </c>
      <c r="W84" s="98">
        <v>100</v>
      </c>
      <c r="X84" s="98">
        <v>100</v>
      </c>
      <c r="Y84" s="97">
        <v>100</v>
      </c>
      <c r="Z84" s="91" t="s">
        <v>39</v>
      </c>
      <c r="AA84" s="100">
        <v>67977</v>
      </c>
      <c r="AB84" s="99">
        <v>50686</v>
      </c>
      <c r="AC84" s="99">
        <v>17291</v>
      </c>
      <c r="AD84" s="98">
        <v>100</v>
      </c>
      <c r="AE84" s="98">
        <v>100</v>
      </c>
      <c r="AF84" s="97">
        <v>100</v>
      </c>
      <c r="AG84" s="100">
        <v>65935</v>
      </c>
      <c r="AH84" s="99">
        <v>47442</v>
      </c>
      <c r="AI84" s="99">
        <v>18493</v>
      </c>
      <c r="AJ84" s="98">
        <v>100</v>
      </c>
      <c r="AK84" s="98">
        <v>100</v>
      </c>
      <c r="AL84" s="97">
        <v>100</v>
      </c>
      <c r="AM84" s="100">
        <v>60144</v>
      </c>
      <c r="AN84" s="99">
        <v>41841</v>
      </c>
      <c r="AO84" s="99">
        <v>18303</v>
      </c>
      <c r="AP84" s="98">
        <v>100</v>
      </c>
      <c r="AQ84" s="98">
        <v>100</v>
      </c>
      <c r="AR84" s="97">
        <v>100</v>
      </c>
      <c r="AS84" s="13">
        <v>62870</v>
      </c>
      <c r="AT84" s="17">
        <v>43614</v>
      </c>
      <c r="AU84" s="17">
        <v>19256</v>
      </c>
      <c r="AV84" s="96">
        <v>100</v>
      </c>
      <c r="AW84" s="96">
        <v>100</v>
      </c>
      <c r="AX84" s="95">
        <v>100</v>
      </c>
      <c r="AY84" s="91" t="s">
        <v>39</v>
      </c>
      <c r="AZ84" s="11">
        <v>60359</v>
      </c>
      <c r="BA84" s="94">
        <v>39184</v>
      </c>
      <c r="BB84" s="94">
        <v>21175</v>
      </c>
      <c r="BC84" s="93">
        <v>100</v>
      </c>
      <c r="BD84" s="93">
        <v>100</v>
      </c>
      <c r="BE84" s="92">
        <v>100</v>
      </c>
      <c r="BF84" s="91" t="s">
        <v>39</v>
      </c>
    </row>
    <row r="85" spans="1:58" ht="40.5" customHeight="1" outlineLevel="1" thickBot="1">
      <c r="A85" s="90" t="s">
        <v>38</v>
      </c>
      <c r="B85" s="89">
        <v>34366</v>
      </c>
      <c r="C85" s="88">
        <v>22444</v>
      </c>
      <c r="D85" s="88">
        <v>11922</v>
      </c>
      <c r="E85" s="87">
        <v>48.856980381006537</v>
      </c>
      <c r="F85" s="87">
        <v>48.916786539383637</v>
      </c>
      <c r="G85" s="87">
        <v>48.744786981764662</v>
      </c>
      <c r="H85" s="85">
        <v>22940</v>
      </c>
      <c r="I85" s="84">
        <v>16218</v>
      </c>
      <c r="J85" s="84">
        <v>6722</v>
      </c>
      <c r="K85" s="83">
        <v>43.662802870248768</v>
      </c>
      <c r="L85" s="83">
        <v>43.533580286680625</v>
      </c>
      <c r="M85" s="83">
        <v>43.977755969905132</v>
      </c>
      <c r="N85" s="85">
        <v>21852</v>
      </c>
      <c r="O85" s="84">
        <v>16016</v>
      </c>
      <c r="P85" s="84">
        <v>5836</v>
      </c>
      <c r="Q85" s="83">
        <v>42.204882571075402</v>
      </c>
      <c r="R85" s="83">
        <v>42.156243419667298</v>
      </c>
      <c r="S85" s="86">
        <v>42.338943702843878</v>
      </c>
      <c r="T85" s="85">
        <v>26067</v>
      </c>
      <c r="U85" s="84">
        <v>19105</v>
      </c>
      <c r="V85" s="84">
        <v>6962</v>
      </c>
      <c r="W85" s="83">
        <v>41.437359912251424</v>
      </c>
      <c r="X85" s="83">
        <v>41.325978801643956</v>
      </c>
      <c r="Y85" s="82">
        <v>41.746117407207535</v>
      </c>
      <c r="Z85" s="79" t="s">
        <v>38</v>
      </c>
      <c r="AA85" s="73">
        <v>29999</v>
      </c>
      <c r="AB85" s="72">
        <v>22917</v>
      </c>
      <c r="AC85" s="72">
        <v>7082</v>
      </c>
      <c r="AD85" s="71">
        <v>44.131103167247751</v>
      </c>
      <c r="AE85" s="71">
        <v>45.213668468610663</v>
      </c>
      <c r="AF85" s="80">
        <v>40.957723671274074</v>
      </c>
      <c r="AG85" s="73">
        <v>29012</v>
      </c>
      <c r="AH85" s="72">
        <v>20961</v>
      </c>
      <c r="AI85" s="72">
        <v>8051</v>
      </c>
      <c r="AJ85" s="71">
        <f>AG85/$AG$84*100</f>
        <v>44.000909987108514</v>
      </c>
      <c r="AK85" s="71">
        <f>AH85/$AH$84*100</f>
        <v>44.182370051852786</v>
      </c>
      <c r="AL85" s="80">
        <f>AI85/$AI$84*100</f>
        <v>43.535391769858869</v>
      </c>
      <c r="AM85" s="73">
        <v>27397</v>
      </c>
      <c r="AN85" s="72">
        <v>19252</v>
      </c>
      <c r="AO85" s="81">
        <v>8145</v>
      </c>
      <c r="AP85" s="71">
        <v>45.552341048151106</v>
      </c>
      <c r="AQ85" s="71">
        <v>46.012284601228458</v>
      </c>
      <c r="AR85" s="80">
        <v>44.500901491558764</v>
      </c>
      <c r="AS85" s="73">
        <v>25974</v>
      </c>
      <c r="AT85" s="72">
        <v>18783</v>
      </c>
      <c r="AU85" s="81">
        <v>7191</v>
      </c>
      <c r="AV85" s="71">
        <v>41.313822172737396</v>
      </c>
      <c r="AW85" s="71">
        <v>43.066446553858853</v>
      </c>
      <c r="AX85" s="80">
        <v>37.344204403822182</v>
      </c>
      <c r="AY85" s="79" t="s">
        <v>38</v>
      </c>
      <c r="AZ85" s="73">
        <v>20342</v>
      </c>
      <c r="BA85" s="72">
        <v>14665</v>
      </c>
      <c r="BB85" s="72">
        <v>5677</v>
      </c>
      <c r="BC85" s="71">
        <f>(AZ85/$AZ$84)*100</f>
        <v>33.70168491857055</v>
      </c>
      <c r="BD85" s="71">
        <f>(BA85/$BA$84)*100</f>
        <v>37.425990200081664</v>
      </c>
      <c r="BE85" s="80">
        <f>(BB85/$BB$84)*100</f>
        <v>26.809917355371898</v>
      </c>
      <c r="BF85" s="79" t="s">
        <v>38</v>
      </c>
    </row>
    <row r="86" spans="1:58" ht="25.5" outlineLevel="1">
      <c r="A86" s="68" t="s">
        <v>37</v>
      </c>
      <c r="B86" s="48">
        <v>7807</v>
      </c>
      <c r="C86" s="53">
        <v>4508</v>
      </c>
      <c r="D86" s="53">
        <v>3299</v>
      </c>
      <c r="E86" s="51">
        <v>11.098947967017345</v>
      </c>
      <c r="F86" s="50">
        <v>9.8252037836188482</v>
      </c>
      <c r="G86" s="50">
        <v>13.488429143838419</v>
      </c>
      <c r="H86" s="48">
        <v>3599</v>
      </c>
      <c r="I86" s="47">
        <v>2179</v>
      </c>
      <c r="J86" s="47">
        <v>1420</v>
      </c>
      <c r="K86" s="51">
        <v>6.8501494128171458</v>
      </c>
      <c r="L86" s="50">
        <v>5.8490363450904601</v>
      </c>
      <c r="M86" s="50">
        <v>9.2901537455021259</v>
      </c>
      <c r="N86" s="48">
        <v>3207</v>
      </c>
      <c r="O86" s="47">
        <v>2081</v>
      </c>
      <c r="P86" s="47">
        <v>1126</v>
      </c>
      <c r="Q86" s="51">
        <v>6.1939894932014834</v>
      </c>
      <c r="R86" s="50">
        <v>5.477468940829648</v>
      </c>
      <c r="S86" s="52">
        <v>8.1688914683691234</v>
      </c>
      <c r="T86" s="48">
        <v>4164</v>
      </c>
      <c r="U86" s="47">
        <v>2838</v>
      </c>
      <c r="V86" s="47">
        <v>1326</v>
      </c>
      <c r="W86" s="51">
        <v>6.6192951499833095</v>
      </c>
      <c r="X86" s="50">
        <v>6.1388708630759252</v>
      </c>
      <c r="Y86" s="49">
        <v>7.951070336391437</v>
      </c>
      <c r="Z86" s="78" t="s">
        <v>37</v>
      </c>
      <c r="AA86" s="66">
        <v>4582</v>
      </c>
      <c r="AB86" s="65">
        <v>3326</v>
      </c>
      <c r="AC86" s="65">
        <v>1256</v>
      </c>
      <c r="AD86" s="60">
        <v>6.7405151742501141</v>
      </c>
      <c r="AE86" s="59">
        <v>6.561969774691236</v>
      </c>
      <c r="AF86" s="58">
        <v>7.2638945115956286</v>
      </c>
      <c r="AG86" s="66">
        <v>4418</v>
      </c>
      <c r="AH86" s="65">
        <v>2993</v>
      </c>
      <c r="AI86" s="65">
        <v>1425</v>
      </c>
      <c r="AJ86" s="60">
        <f>AG86/$AG$84*100</f>
        <v>6.7005384090392059</v>
      </c>
      <c r="AK86" s="59">
        <f>AH86/$AH$84*100</f>
        <v>6.3087559546393486</v>
      </c>
      <c r="AL86" s="58">
        <f>AI86/$AI$84*100</f>
        <v>7.705618342075379</v>
      </c>
      <c r="AM86" s="48">
        <v>4717</v>
      </c>
      <c r="AN86" s="47">
        <v>2956</v>
      </c>
      <c r="AO86" s="47">
        <v>1761</v>
      </c>
      <c r="AP86" s="57">
        <v>7.842843841447193</v>
      </c>
      <c r="AQ86" s="56">
        <v>7.0648407064840706</v>
      </c>
      <c r="AR86" s="55">
        <v>9.6213735453204396</v>
      </c>
      <c r="AS86" s="48">
        <v>4353</v>
      </c>
      <c r="AT86" s="47">
        <v>2952</v>
      </c>
      <c r="AU86" s="47">
        <v>1401</v>
      </c>
      <c r="AV86" s="57">
        <v>6.9238110386511851</v>
      </c>
      <c r="AW86" s="56">
        <v>6.7684688402806437</v>
      </c>
      <c r="AX86" s="55">
        <v>7.2756543415039472</v>
      </c>
      <c r="AY86" s="78" t="s">
        <v>37</v>
      </c>
      <c r="AZ86" s="64">
        <v>3243</v>
      </c>
      <c r="BA86" s="63">
        <v>2255</v>
      </c>
      <c r="BB86" s="63">
        <v>988</v>
      </c>
      <c r="BC86" s="57">
        <f>(AZ86/$AZ$84)*100</f>
        <v>5.3728524329428913</v>
      </c>
      <c r="BD86" s="56">
        <f>(BA86/$BA$84)*100</f>
        <v>5.7548999591670071</v>
      </c>
      <c r="BE86" s="55">
        <f>(BB86/$BB$84)*100</f>
        <v>4.665879574970484</v>
      </c>
      <c r="BF86" s="78" t="s">
        <v>37</v>
      </c>
    </row>
    <row r="87" spans="1:58" ht="12.75" outlineLevel="1">
      <c r="A87" s="32" t="s">
        <v>36</v>
      </c>
      <c r="B87" s="21">
        <v>1259</v>
      </c>
      <c r="C87" s="29">
        <v>712</v>
      </c>
      <c r="D87" s="29">
        <v>547</v>
      </c>
      <c r="E87" s="38">
        <v>1.7898777367074212</v>
      </c>
      <c r="F87" s="37">
        <v>1.5518068087703238</v>
      </c>
      <c r="G87" s="37">
        <v>2.2364870390056422</v>
      </c>
      <c r="H87" s="21">
        <v>192</v>
      </c>
      <c r="I87" s="31">
        <v>107</v>
      </c>
      <c r="J87" s="31">
        <v>85</v>
      </c>
      <c r="K87" s="38">
        <v>0.3654428139096671</v>
      </c>
      <c r="L87" s="37">
        <v>0.28721748000214742</v>
      </c>
      <c r="M87" s="37">
        <v>0.55610075237160617</v>
      </c>
      <c r="N87" s="21">
        <v>168</v>
      </c>
      <c r="O87" s="31">
        <v>103</v>
      </c>
      <c r="P87" s="31">
        <v>65</v>
      </c>
      <c r="Q87" s="38">
        <v>0.32447466007416564</v>
      </c>
      <c r="R87" s="37">
        <v>0.27110970730680145</v>
      </c>
      <c r="S87" s="39">
        <v>0.47156123041207199</v>
      </c>
      <c r="T87" s="21">
        <v>318</v>
      </c>
      <c r="U87" s="31">
        <v>189</v>
      </c>
      <c r="V87" s="31">
        <v>129</v>
      </c>
      <c r="W87" s="38">
        <v>0.50550813105059844</v>
      </c>
      <c r="X87" s="37">
        <v>0.40882543802725502</v>
      </c>
      <c r="Y87" s="36">
        <v>0.77352041734124843</v>
      </c>
      <c r="Z87" s="77" t="s">
        <v>36</v>
      </c>
      <c r="AA87" s="21">
        <v>254</v>
      </c>
      <c r="AB87" s="29">
        <v>162</v>
      </c>
      <c r="AC87" s="29">
        <v>92</v>
      </c>
      <c r="AD87" s="38">
        <v>0.37365579534254234</v>
      </c>
      <c r="AE87" s="37">
        <v>0.31961488379434161</v>
      </c>
      <c r="AF87" s="36">
        <v>0.53206870626337399</v>
      </c>
      <c r="AG87" s="21">
        <v>213</v>
      </c>
      <c r="AH87" s="29">
        <v>154</v>
      </c>
      <c r="AI87" s="29">
        <v>59</v>
      </c>
      <c r="AJ87" s="38">
        <f>AG87/$AG$84*100</f>
        <v>0.32304542352316679</v>
      </c>
      <c r="AK87" s="37">
        <f>AH87/$AH$84*100</f>
        <v>0.32460688841111252</v>
      </c>
      <c r="AL87" s="36">
        <f>AI87/$AI$84*100</f>
        <v>0.31903963661926132</v>
      </c>
      <c r="AM87" s="21">
        <v>344</v>
      </c>
      <c r="AN87" s="29">
        <v>155</v>
      </c>
      <c r="AO87" s="29">
        <v>189</v>
      </c>
      <c r="AP87" s="35">
        <v>0.57196062782654966</v>
      </c>
      <c r="AQ87" s="34">
        <v>0.37045003704500368</v>
      </c>
      <c r="AR87" s="33">
        <v>1.0326176036715293</v>
      </c>
      <c r="AS87" s="21">
        <v>428</v>
      </c>
      <c r="AT87" s="29">
        <v>261</v>
      </c>
      <c r="AU87" s="29">
        <v>167</v>
      </c>
      <c r="AV87" s="35">
        <v>0.68076984253220929</v>
      </c>
      <c r="AW87" s="34">
        <v>0.59843169624432524</v>
      </c>
      <c r="AX87" s="33">
        <v>0.86726215205650192</v>
      </c>
      <c r="AY87" s="77" t="s">
        <v>36</v>
      </c>
      <c r="AZ87" s="28">
        <v>276</v>
      </c>
      <c r="BA87" s="27">
        <v>138</v>
      </c>
      <c r="BB87" s="27">
        <v>138</v>
      </c>
      <c r="BC87" s="35">
        <f>(AZ87/$AZ$84)*100</f>
        <v>0.45726403684620354</v>
      </c>
      <c r="BD87" s="34">
        <f>(BA87/$BA$84)*100</f>
        <v>0.35218456512862395</v>
      </c>
      <c r="BE87" s="33">
        <f>(BB87/$BB$84)*100</f>
        <v>0.65171192443919723</v>
      </c>
      <c r="BF87" s="77" t="s">
        <v>36</v>
      </c>
    </row>
    <row r="88" spans="1:58" ht="12.75" outlineLevel="1">
      <c r="A88" s="32" t="s">
        <v>35</v>
      </c>
      <c r="B88" s="21">
        <v>1695</v>
      </c>
      <c r="C88" s="29">
        <v>932</v>
      </c>
      <c r="D88" s="29">
        <v>763</v>
      </c>
      <c r="E88" s="20">
        <v>2.4097241967586012</v>
      </c>
      <c r="F88" s="19">
        <v>2.0312976766487947</v>
      </c>
      <c r="G88" s="19">
        <v>3.1196336576989125</v>
      </c>
      <c r="H88" s="21">
        <v>963</v>
      </c>
      <c r="I88" s="31">
        <v>596</v>
      </c>
      <c r="J88" s="31">
        <v>367</v>
      </c>
      <c r="K88" s="20">
        <v>1.832924113515674</v>
      </c>
      <c r="L88" s="19">
        <v>1.5998282063671017</v>
      </c>
      <c r="M88" s="19">
        <v>2.4010467778868172</v>
      </c>
      <c r="N88" s="21">
        <v>891</v>
      </c>
      <c r="O88" s="31">
        <v>627</v>
      </c>
      <c r="P88" s="31">
        <v>264</v>
      </c>
      <c r="Q88" s="20">
        <v>1.7208745364647713</v>
      </c>
      <c r="R88" s="19">
        <v>1.6503474415666457</v>
      </c>
      <c r="S88" s="18">
        <v>1.9152640742890308</v>
      </c>
      <c r="T88" s="21">
        <v>863</v>
      </c>
      <c r="U88" s="31">
        <v>597</v>
      </c>
      <c r="V88" s="31">
        <v>266</v>
      </c>
      <c r="W88" s="20">
        <v>1.3718664059643602</v>
      </c>
      <c r="X88" s="19">
        <v>1.2913692407527579</v>
      </c>
      <c r="Y88" s="30">
        <v>1.5950110931222641</v>
      </c>
      <c r="Z88" s="77" t="s">
        <v>35</v>
      </c>
      <c r="AA88" s="21">
        <v>1312</v>
      </c>
      <c r="AB88" s="29">
        <v>958</v>
      </c>
      <c r="AC88" s="29">
        <v>354</v>
      </c>
      <c r="AD88" s="20">
        <v>1.9300645806669903</v>
      </c>
      <c r="AE88" s="19">
        <v>1.8900682634257981</v>
      </c>
      <c r="AF88" s="30">
        <v>2.0473078480134173</v>
      </c>
      <c r="AG88" s="21">
        <v>1250</v>
      </c>
      <c r="AH88" s="29">
        <v>958</v>
      </c>
      <c r="AI88" s="29">
        <v>292</v>
      </c>
      <c r="AJ88" s="20">
        <f>AG88/$AG$84*100</f>
        <v>1.8958064760749225</v>
      </c>
      <c r="AK88" s="19">
        <f>AH88/$AH$84*100</f>
        <v>2.019307786349648</v>
      </c>
      <c r="AL88" s="30">
        <f>AI88/$AI$84*100</f>
        <v>1.5789758286919375</v>
      </c>
      <c r="AM88" s="21">
        <v>1119</v>
      </c>
      <c r="AN88" s="29">
        <v>716</v>
      </c>
      <c r="AO88" s="29">
        <v>403</v>
      </c>
      <c r="AP88" s="26">
        <v>1.8605347166799682</v>
      </c>
      <c r="AQ88" s="25">
        <v>1.7112401711240171</v>
      </c>
      <c r="AR88" s="24">
        <v>2.2018248374583402</v>
      </c>
      <c r="AS88" s="21">
        <v>1328</v>
      </c>
      <c r="AT88" s="29">
        <v>889</v>
      </c>
      <c r="AU88" s="29">
        <v>439</v>
      </c>
      <c r="AV88" s="26">
        <v>2.1122952123429299</v>
      </c>
      <c r="AW88" s="25">
        <v>2.0383363140276058</v>
      </c>
      <c r="AX88" s="24">
        <v>2.2798088907353553</v>
      </c>
      <c r="AY88" s="77" t="s">
        <v>35</v>
      </c>
      <c r="AZ88" s="28">
        <v>920</v>
      </c>
      <c r="BA88" s="27">
        <v>639</v>
      </c>
      <c r="BB88" s="27">
        <v>281</v>
      </c>
      <c r="BC88" s="26">
        <f>(AZ88/$AZ$84)*100</f>
        <v>1.5242134561540119</v>
      </c>
      <c r="BD88" s="25">
        <f>(BA88/$BA$84)*100</f>
        <v>1.6307676602694978</v>
      </c>
      <c r="BE88" s="24">
        <f>(BB88/$BB$84)*100</f>
        <v>1.3270365997638724</v>
      </c>
      <c r="BF88" s="77" t="s">
        <v>35</v>
      </c>
    </row>
    <row r="89" spans="1:58" ht="12.75" outlineLevel="1">
      <c r="A89" s="32" t="s">
        <v>34</v>
      </c>
      <c r="B89" s="21">
        <v>574</v>
      </c>
      <c r="C89" s="29">
        <v>324</v>
      </c>
      <c r="D89" s="29">
        <v>250</v>
      </c>
      <c r="E89" s="20">
        <v>0.81603639465453515</v>
      </c>
      <c r="F89" s="19">
        <v>0.70615927814829338</v>
      </c>
      <c r="G89" s="19">
        <v>1.0221604383023961</v>
      </c>
      <c r="H89" s="21">
        <v>530</v>
      </c>
      <c r="I89" s="31">
        <v>306</v>
      </c>
      <c r="J89" s="31">
        <v>224</v>
      </c>
      <c r="K89" s="20">
        <v>1.0087744342298102</v>
      </c>
      <c r="L89" s="19">
        <v>0.82138830729586076</v>
      </c>
      <c r="M89" s="19">
        <v>1.4654890415439974</v>
      </c>
      <c r="N89" s="21">
        <v>401</v>
      </c>
      <c r="O89" s="31">
        <v>283</v>
      </c>
      <c r="P89" s="31">
        <v>118</v>
      </c>
      <c r="Q89" s="20">
        <v>0.7744901112484549</v>
      </c>
      <c r="R89" s="19">
        <v>0.74489366182354189</v>
      </c>
      <c r="S89" s="18">
        <v>0.85606500290191534</v>
      </c>
      <c r="T89" s="21">
        <v>547</v>
      </c>
      <c r="U89" s="31">
        <v>440</v>
      </c>
      <c r="V89" s="31">
        <v>107</v>
      </c>
      <c r="W89" s="20">
        <v>0.86953757133546339</v>
      </c>
      <c r="X89" s="19">
        <v>0.95176292450789535</v>
      </c>
      <c r="Y89" s="30">
        <v>0.64160220663188827</v>
      </c>
      <c r="Z89" s="23" t="s">
        <v>34</v>
      </c>
      <c r="AA89" s="21">
        <v>545</v>
      </c>
      <c r="AB89" s="29">
        <v>383</v>
      </c>
      <c r="AC89" s="29">
        <v>162</v>
      </c>
      <c r="AD89" s="20">
        <v>0.80174176559718724</v>
      </c>
      <c r="AE89" s="19">
        <v>0.75563271909402985</v>
      </c>
      <c r="AF89" s="30">
        <v>0.93690359146376723</v>
      </c>
      <c r="AG89" s="21">
        <v>506</v>
      </c>
      <c r="AH89" s="29">
        <v>344</v>
      </c>
      <c r="AI89" s="29">
        <v>162</v>
      </c>
      <c r="AJ89" s="20">
        <f>AG89/$AG$84*100</f>
        <v>0.7674224615151285</v>
      </c>
      <c r="AK89" s="19">
        <f>AH89/$AH$84*100</f>
        <v>0.72509590658066692</v>
      </c>
      <c r="AL89" s="30">
        <f>AI89/$AI$84*100</f>
        <v>0.87600713783593798</v>
      </c>
      <c r="AM89" s="21">
        <v>536</v>
      </c>
      <c r="AN89" s="29">
        <v>354</v>
      </c>
      <c r="AO89" s="29">
        <v>182</v>
      </c>
      <c r="AP89" s="26">
        <v>0.89119446661346102</v>
      </c>
      <c r="AQ89" s="25">
        <v>0.84606008460600846</v>
      </c>
      <c r="AR89" s="24">
        <v>0.99437250723925041</v>
      </c>
      <c r="AS89" s="21">
        <v>448</v>
      </c>
      <c r="AT89" s="29">
        <v>297</v>
      </c>
      <c r="AU89" s="29">
        <v>151</v>
      </c>
      <c r="AV89" s="26">
        <v>0.71258151741689202</v>
      </c>
      <c r="AW89" s="25">
        <v>0.68097399917457702</v>
      </c>
      <c r="AX89" s="24">
        <v>0.78417116742833404</v>
      </c>
      <c r="AY89" s="23" t="s">
        <v>34</v>
      </c>
      <c r="AZ89" s="28">
        <v>279</v>
      </c>
      <c r="BA89" s="27">
        <v>229</v>
      </c>
      <c r="BB89" s="27">
        <v>50</v>
      </c>
      <c r="BC89" s="26">
        <f>(AZ89/$AZ$84)*100</f>
        <v>0.46223429811627098</v>
      </c>
      <c r="BD89" s="25">
        <f>(BA89/$BA$84)*100</f>
        <v>0.58442221314822373</v>
      </c>
      <c r="BE89" s="24">
        <f>(BB89/$BB$84)*100</f>
        <v>0.23612750885478156</v>
      </c>
      <c r="BF89" s="23" t="s">
        <v>34</v>
      </c>
    </row>
    <row r="90" spans="1:58" ht="12.75" outlineLevel="1">
      <c r="A90" s="32" t="s">
        <v>33</v>
      </c>
      <c r="B90" s="21">
        <v>1747</v>
      </c>
      <c r="C90" s="29">
        <v>1198</v>
      </c>
      <c r="D90" s="29">
        <v>549</v>
      </c>
      <c r="E90" s="20">
        <v>2.483650838783054</v>
      </c>
      <c r="F90" s="19">
        <v>2.6110457259927644</v>
      </c>
      <c r="G90" s="19">
        <v>2.2446643225120617</v>
      </c>
      <c r="H90" s="21">
        <v>1221</v>
      </c>
      <c r="I90" s="31">
        <v>864</v>
      </c>
      <c r="J90" s="31">
        <v>357</v>
      </c>
      <c r="K90" s="20">
        <v>2.3239878947067893</v>
      </c>
      <c r="L90" s="19">
        <v>2.3192140441294895</v>
      </c>
      <c r="M90" s="19">
        <v>2.335623159960746</v>
      </c>
      <c r="N90" s="21">
        <v>761</v>
      </c>
      <c r="O90" s="31">
        <v>593</v>
      </c>
      <c r="P90" s="31">
        <v>168</v>
      </c>
      <c r="Q90" s="20">
        <v>1.4697929542645241</v>
      </c>
      <c r="R90" s="19">
        <v>1.5608549168245947</v>
      </c>
      <c r="S90" s="18">
        <v>1.2188044109112013</v>
      </c>
      <c r="T90" s="21">
        <v>1001</v>
      </c>
      <c r="U90" s="31">
        <v>782</v>
      </c>
      <c r="V90" s="31">
        <v>219</v>
      </c>
      <c r="W90" s="20">
        <v>1.5912378590617897</v>
      </c>
      <c r="X90" s="19">
        <v>1.691542288557214</v>
      </c>
      <c r="Y90" s="30">
        <v>1.313185824788631</v>
      </c>
      <c r="Z90" s="23" t="s">
        <v>33</v>
      </c>
      <c r="AA90" s="21">
        <v>1216</v>
      </c>
      <c r="AB90" s="29">
        <v>1070</v>
      </c>
      <c r="AC90" s="29">
        <v>146</v>
      </c>
      <c r="AD90" s="20">
        <v>1.7888403430572106</v>
      </c>
      <c r="AE90" s="19">
        <v>2.1110365781478122</v>
      </c>
      <c r="AF90" s="30">
        <v>0.84436990341796303</v>
      </c>
      <c r="AG90" s="21">
        <v>727</v>
      </c>
      <c r="AH90" s="29">
        <v>536</v>
      </c>
      <c r="AI90" s="29">
        <v>191</v>
      </c>
      <c r="AJ90" s="20">
        <f>AG90/$AG$84*100</f>
        <v>1.1026010464851748</v>
      </c>
      <c r="AK90" s="19">
        <f>AH90/$AH$84*100</f>
        <v>1.1298005986256903</v>
      </c>
      <c r="AL90" s="30">
        <f>AI90/$AI$84*100</f>
        <v>1.032823230411507</v>
      </c>
      <c r="AM90" s="21">
        <v>848</v>
      </c>
      <c r="AN90" s="29">
        <v>675</v>
      </c>
      <c r="AO90" s="29">
        <v>173</v>
      </c>
      <c r="AP90" s="26">
        <v>1.409949454642192</v>
      </c>
      <c r="AQ90" s="25">
        <v>1.6132501613250161</v>
      </c>
      <c r="AR90" s="24">
        <v>0.94520024039774897</v>
      </c>
      <c r="AS90" s="21">
        <v>716</v>
      </c>
      <c r="AT90" s="29">
        <v>590</v>
      </c>
      <c r="AU90" s="29">
        <v>126</v>
      </c>
      <c r="AV90" s="26">
        <v>1.1388579608716398</v>
      </c>
      <c r="AW90" s="25">
        <v>1.3527766313569038</v>
      </c>
      <c r="AX90" s="24">
        <v>0.65434150394682178</v>
      </c>
      <c r="AY90" s="23" t="s">
        <v>33</v>
      </c>
      <c r="AZ90" s="28">
        <v>725</v>
      </c>
      <c r="BA90" s="27">
        <v>591</v>
      </c>
      <c r="BB90" s="27">
        <v>134</v>
      </c>
      <c r="BC90" s="26">
        <f>(AZ90/$AZ$84)*100</f>
        <v>1.2011464735996289</v>
      </c>
      <c r="BD90" s="25">
        <f>(BA90/$BA$84)*100</f>
        <v>1.5082686810943242</v>
      </c>
      <c r="BE90" s="24">
        <f>(BB90/$BB$84)*100</f>
        <v>0.63282172373081469</v>
      </c>
      <c r="BF90" s="23" t="s">
        <v>33</v>
      </c>
    </row>
    <row r="91" spans="1:58" ht="12.75" outlineLevel="1">
      <c r="A91" s="32" t="s">
        <v>32</v>
      </c>
      <c r="B91" s="21">
        <v>2532</v>
      </c>
      <c r="C91" s="29">
        <v>1342</v>
      </c>
      <c r="D91" s="29">
        <v>1190</v>
      </c>
      <c r="E91" s="60">
        <v>3.5996588001137337</v>
      </c>
      <c r="F91" s="59">
        <v>2.9248942940586722</v>
      </c>
      <c r="G91" s="59">
        <v>4.8654836863194042</v>
      </c>
      <c r="H91" s="21">
        <v>693</v>
      </c>
      <c r="I91" s="31">
        <v>306</v>
      </c>
      <c r="J91" s="31">
        <v>387</v>
      </c>
      <c r="K91" s="60">
        <v>1.3190201564552049</v>
      </c>
      <c r="L91" s="59">
        <v>0.82138830729586076</v>
      </c>
      <c r="M91" s="59">
        <v>2.5318940137389596</v>
      </c>
      <c r="N91" s="21">
        <v>986</v>
      </c>
      <c r="O91" s="31">
        <v>475</v>
      </c>
      <c r="P91" s="31">
        <v>511</v>
      </c>
      <c r="Q91" s="60">
        <v>1.9043572311495676</v>
      </c>
      <c r="R91" s="59">
        <v>1.2502632133080649</v>
      </c>
      <c r="S91" s="61">
        <v>3.7071967498549041</v>
      </c>
      <c r="T91" s="21">
        <v>1435</v>
      </c>
      <c r="U91" s="31">
        <v>830</v>
      </c>
      <c r="V91" s="31">
        <v>605</v>
      </c>
      <c r="W91" s="60">
        <v>2.2811451825710973</v>
      </c>
      <c r="X91" s="59">
        <v>1.7953709712308026</v>
      </c>
      <c r="Y91" s="58">
        <v>3.6277507945074055</v>
      </c>
      <c r="Z91" s="23" t="s">
        <v>32</v>
      </c>
      <c r="AA91" s="21">
        <v>1255</v>
      </c>
      <c r="AB91" s="29">
        <v>753</v>
      </c>
      <c r="AC91" s="29">
        <v>502</v>
      </c>
      <c r="AD91" s="60">
        <v>1.8462126895861835</v>
      </c>
      <c r="AE91" s="59">
        <v>1.4856173302292546</v>
      </c>
      <c r="AF91" s="58">
        <v>2.9032444624371059</v>
      </c>
      <c r="AG91" s="21">
        <v>1722</v>
      </c>
      <c r="AH91" s="29">
        <v>1001</v>
      </c>
      <c r="AI91" s="29">
        <v>721</v>
      </c>
      <c r="AJ91" s="60">
        <f>AG91/$AG$84*100</f>
        <v>2.6116630014408129</v>
      </c>
      <c r="AK91" s="59">
        <f>AH91/$AH$84*100</f>
        <v>2.1099447746722313</v>
      </c>
      <c r="AL91" s="58">
        <f>AI91/$AI$84*100</f>
        <v>3.898772508516736</v>
      </c>
      <c r="AM91" s="21">
        <v>1870</v>
      </c>
      <c r="AN91" s="29">
        <v>1056</v>
      </c>
      <c r="AO91" s="29">
        <v>814</v>
      </c>
      <c r="AP91" s="57">
        <v>3.1092045756850224</v>
      </c>
      <c r="AQ91" s="56">
        <v>2.5238402523840251</v>
      </c>
      <c r="AR91" s="55">
        <v>4.4473583565535701</v>
      </c>
      <c r="AS91" s="21">
        <v>1433</v>
      </c>
      <c r="AT91" s="29">
        <v>915</v>
      </c>
      <c r="AU91" s="29">
        <v>518</v>
      </c>
      <c r="AV91" s="57">
        <v>2.2793065054875141</v>
      </c>
      <c r="AW91" s="56">
        <v>2.097950199477232</v>
      </c>
      <c r="AX91" s="55">
        <v>2.6900706273369339</v>
      </c>
      <c r="AY91" s="23" t="s">
        <v>32</v>
      </c>
      <c r="AZ91" s="28">
        <v>1043</v>
      </c>
      <c r="BA91" s="27">
        <v>658</v>
      </c>
      <c r="BB91" s="27">
        <v>385</v>
      </c>
      <c r="BC91" s="57">
        <f>(AZ91/$AZ$84)*100</f>
        <v>1.7279941682267763</v>
      </c>
      <c r="BD91" s="56">
        <f>(BA91/$BA$84)*100</f>
        <v>1.6792568395263372</v>
      </c>
      <c r="BE91" s="55">
        <f>(BB91/$BB$84)*100</f>
        <v>1.8181818181818181</v>
      </c>
      <c r="BF91" s="23" t="s">
        <v>32</v>
      </c>
    </row>
    <row r="92" spans="1:58" ht="25.5" outlineLevel="1">
      <c r="A92" s="54" t="s">
        <v>31</v>
      </c>
      <c r="B92" s="48">
        <v>5869</v>
      </c>
      <c r="C92" s="53">
        <v>3778</v>
      </c>
      <c r="D92" s="53">
        <v>2091</v>
      </c>
      <c r="E92" s="51">
        <v>8.3437588854137044</v>
      </c>
      <c r="F92" s="50">
        <v>8.234165903840287</v>
      </c>
      <c r="G92" s="50">
        <v>8.5493499059612397</v>
      </c>
      <c r="H92" s="48">
        <v>4378</v>
      </c>
      <c r="I92" s="47">
        <v>3115</v>
      </c>
      <c r="J92" s="47">
        <v>1263</v>
      </c>
      <c r="K92" s="51">
        <v>8.3328574963360538</v>
      </c>
      <c r="L92" s="50">
        <v>8.361518226230741</v>
      </c>
      <c r="M92" s="50">
        <v>8.2630029440628068</v>
      </c>
      <c r="N92" s="48">
        <v>3754</v>
      </c>
      <c r="O92" s="47">
        <v>2473</v>
      </c>
      <c r="P92" s="47">
        <v>1281</v>
      </c>
      <c r="Q92" s="51">
        <v>7.2504635352286764</v>
      </c>
      <c r="R92" s="50">
        <v>6.5092651084438833</v>
      </c>
      <c r="S92" s="52">
        <v>9.2933836331979105</v>
      </c>
      <c r="T92" s="48">
        <v>5943</v>
      </c>
      <c r="U92" s="47">
        <v>4312</v>
      </c>
      <c r="V92" s="47">
        <v>1631</v>
      </c>
      <c r="W92" s="51">
        <v>9.4472793170871281</v>
      </c>
      <c r="X92" s="50">
        <v>9.3272766601773736</v>
      </c>
      <c r="Y92" s="49">
        <v>9.7799364394075674</v>
      </c>
      <c r="Z92" s="41" t="s">
        <v>31</v>
      </c>
      <c r="AA92" s="48">
        <v>6376</v>
      </c>
      <c r="AB92" s="47">
        <v>4734</v>
      </c>
      <c r="AC92" s="47">
        <v>1642</v>
      </c>
      <c r="AD92" s="51">
        <v>9.3796431145828745</v>
      </c>
      <c r="AE92" s="50">
        <v>9.339857159767984</v>
      </c>
      <c r="AF92" s="49">
        <v>9.496269735700654</v>
      </c>
      <c r="AG92" s="48">
        <v>6415</v>
      </c>
      <c r="AH92" s="47">
        <v>4552</v>
      </c>
      <c r="AI92" s="47">
        <v>1863</v>
      </c>
      <c r="AJ92" s="51">
        <f>AG92/$AG$84*100</f>
        <v>9.7292788352165012</v>
      </c>
      <c r="AK92" s="50">
        <f>AH92/$AH$84*100</f>
        <v>9.5948737405674294</v>
      </c>
      <c r="AL92" s="49">
        <f>AI92/$AI$84*100</f>
        <v>10.074082085113286</v>
      </c>
      <c r="AM92" s="48">
        <v>6489</v>
      </c>
      <c r="AN92" s="47">
        <v>4834</v>
      </c>
      <c r="AO92" s="47">
        <v>1655</v>
      </c>
      <c r="AP92" s="44">
        <v>10.789106145251397</v>
      </c>
      <c r="AQ92" s="43">
        <v>11.553261155326116</v>
      </c>
      <c r="AR92" s="42">
        <v>9.0422335136316452</v>
      </c>
      <c r="AS92" s="48">
        <v>5717</v>
      </c>
      <c r="AT92" s="47">
        <v>4374</v>
      </c>
      <c r="AU92" s="47">
        <v>1343</v>
      </c>
      <c r="AV92" s="44">
        <v>9.0933672657865436</v>
      </c>
      <c r="AW92" s="43">
        <v>10.028889806025589</v>
      </c>
      <c r="AX92" s="42">
        <v>6.9744495222268386</v>
      </c>
      <c r="AY92" s="41" t="s">
        <v>31</v>
      </c>
      <c r="AZ92" s="46">
        <v>4765</v>
      </c>
      <c r="BA92" s="45">
        <v>3607</v>
      </c>
      <c r="BB92" s="45">
        <v>1158</v>
      </c>
      <c r="BC92" s="44">
        <f>(AZ92/$AZ$84)*100</f>
        <v>7.8944316506237673</v>
      </c>
      <c r="BD92" s="43">
        <f>(BA92/$BA$84)*100</f>
        <v>9.2052878726010618</v>
      </c>
      <c r="BE92" s="42">
        <f>(BB92/$BB$84)*100</f>
        <v>5.4687131050767412</v>
      </c>
      <c r="BF92" s="41" t="s">
        <v>31</v>
      </c>
    </row>
    <row r="93" spans="1:58" ht="12.75" outlineLevel="1">
      <c r="A93" s="40" t="s">
        <v>30</v>
      </c>
      <c r="B93" s="21">
        <v>1661</v>
      </c>
      <c r="C93" s="29">
        <v>801</v>
      </c>
      <c r="D93" s="29">
        <v>860</v>
      </c>
      <c r="E93" s="38">
        <v>2.3613875462041514</v>
      </c>
      <c r="F93" s="37">
        <v>1.7457826598666144</v>
      </c>
      <c r="G93" s="37">
        <v>3.5162319077602424</v>
      </c>
      <c r="H93" s="21">
        <v>1226</v>
      </c>
      <c r="I93" s="31">
        <v>763</v>
      </c>
      <c r="J93" s="31">
        <v>463</v>
      </c>
      <c r="K93" s="38">
        <v>2.3335046346523534</v>
      </c>
      <c r="L93" s="37">
        <v>2.0481022172115746</v>
      </c>
      <c r="M93" s="37">
        <v>3.0291135099771016</v>
      </c>
      <c r="N93" s="21">
        <v>1394</v>
      </c>
      <c r="O93" s="31">
        <v>793</v>
      </c>
      <c r="P93" s="31">
        <v>601</v>
      </c>
      <c r="Q93" s="38">
        <v>2.6923671199011121</v>
      </c>
      <c r="R93" s="37">
        <v>2.0872815329543064</v>
      </c>
      <c r="S93" s="39">
        <v>4.3601276842716192</v>
      </c>
      <c r="T93" s="21">
        <v>1462</v>
      </c>
      <c r="U93" s="31">
        <v>887</v>
      </c>
      <c r="V93" s="31">
        <v>575</v>
      </c>
      <c r="W93" s="38">
        <v>2.3240656842640721</v>
      </c>
      <c r="X93" s="37">
        <v>1.9186675319056889</v>
      </c>
      <c r="Y93" s="36">
        <v>3.4478623253582779</v>
      </c>
      <c r="Z93" s="23" t="s">
        <v>30</v>
      </c>
      <c r="AA93" s="21">
        <v>1556</v>
      </c>
      <c r="AB93" s="29">
        <v>951</v>
      </c>
      <c r="AC93" s="29">
        <v>605</v>
      </c>
      <c r="AD93" s="38">
        <v>2.2890095179251806</v>
      </c>
      <c r="AE93" s="37">
        <v>1.8762577437556722</v>
      </c>
      <c r="AF93" s="36">
        <v>3.4989300792319704</v>
      </c>
      <c r="AG93" s="21">
        <v>1628</v>
      </c>
      <c r="AH93" s="29">
        <v>928</v>
      </c>
      <c r="AI93" s="29">
        <v>700</v>
      </c>
      <c r="AJ93" s="38">
        <f>AG93/$AG$84*100</f>
        <v>2.4690983544399789</v>
      </c>
      <c r="AK93" s="37">
        <f>AH93/$AH$84*100</f>
        <v>1.956072678217613</v>
      </c>
      <c r="AL93" s="36">
        <f>AI93/$AI$84*100</f>
        <v>3.7852160276861517</v>
      </c>
      <c r="AM93" s="21">
        <v>1500</v>
      </c>
      <c r="AN93" s="29">
        <v>912</v>
      </c>
      <c r="AO93" s="29">
        <v>588</v>
      </c>
      <c r="AP93" s="35">
        <v>2.4940143655227454</v>
      </c>
      <c r="AQ93" s="34">
        <v>2.1796802179680217</v>
      </c>
      <c r="AR93" s="33">
        <v>3.2125881003114243</v>
      </c>
      <c r="AS93" s="21">
        <v>1274</v>
      </c>
      <c r="AT93" s="29">
        <v>785</v>
      </c>
      <c r="AU93" s="29">
        <v>489</v>
      </c>
      <c r="AV93" s="35">
        <v>2.0264036901542868</v>
      </c>
      <c r="AW93" s="34">
        <v>1.7998807722291008</v>
      </c>
      <c r="AX93" s="33">
        <v>2.5394682176983796</v>
      </c>
      <c r="AY93" s="23" t="s">
        <v>30</v>
      </c>
      <c r="AZ93" s="28">
        <v>1253</v>
      </c>
      <c r="BA93" s="27">
        <v>819</v>
      </c>
      <c r="BB93" s="27">
        <v>434</v>
      </c>
      <c r="BC93" s="35">
        <f>(AZ93/$AZ$84)*100</f>
        <v>2.0759124571314964</v>
      </c>
      <c r="BD93" s="34">
        <f>(BA93/$BA$84)*100</f>
        <v>2.0901388321763985</v>
      </c>
      <c r="BE93" s="33">
        <f>(BB93/$BB$84)*100</f>
        <v>2.0495867768595044</v>
      </c>
      <c r="BF93" s="23" t="s">
        <v>30</v>
      </c>
    </row>
    <row r="94" spans="1:58" ht="12.75" outlineLevel="1">
      <c r="A94" s="32" t="s">
        <v>29</v>
      </c>
      <c r="B94" s="21">
        <v>873</v>
      </c>
      <c r="C94" s="29">
        <v>519</v>
      </c>
      <c r="D94" s="29">
        <v>354</v>
      </c>
      <c r="E94" s="20">
        <v>1.2411145862951378</v>
      </c>
      <c r="F94" s="19">
        <v>1.1311625474042108</v>
      </c>
      <c r="G94" s="19">
        <v>1.4473791806361926</v>
      </c>
      <c r="H94" s="21">
        <v>784</v>
      </c>
      <c r="I94" s="31">
        <v>552</v>
      </c>
      <c r="J94" s="31">
        <v>232</v>
      </c>
      <c r="K94" s="20">
        <v>1.4922248234644739</v>
      </c>
      <c r="L94" s="19">
        <v>1.481720083749396</v>
      </c>
      <c r="M94" s="19">
        <v>1.5178279358848543</v>
      </c>
      <c r="N94" s="21">
        <v>691</v>
      </c>
      <c r="O94" s="31">
        <v>495</v>
      </c>
      <c r="P94" s="31">
        <v>196</v>
      </c>
      <c r="Q94" s="20">
        <v>1.3345951792336217</v>
      </c>
      <c r="R94" s="19">
        <v>1.302905874921036</v>
      </c>
      <c r="S94" s="18">
        <v>1.4219384793964016</v>
      </c>
      <c r="T94" s="21">
        <v>907</v>
      </c>
      <c r="U94" s="31">
        <v>720</v>
      </c>
      <c r="V94" s="31">
        <v>187</v>
      </c>
      <c r="W94" s="20">
        <v>1.4418109272418014</v>
      </c>
      <c r="X94" s="19">
        <v>1.5574302401038287</v>
      </c>
      <c r="Y94" s="30">
        <v>1.1213047910295617</v>
      </c>
      <c r="Z94" s="23" t="s">
        <v>29</v>
      </c>
      <c r="AA94" s="21">
        <v>1039</v>
      </c>
      <c r="AB94" s="29">
        <v>825</v>
      </c>
      <c r="AC94" s="29">
        <v>214</v>
      </c>
      <c r="AD94" s="20">
        <v>1.5284581549641791</v>
      </c>
      <c r="AE94" s="19">
        <v>1.6276683896934065</v>
      </c>
      <c r="AF94" s="30">
        <v>1.2376380776126308</v>
      </c>
      <c r="AG94" s="21">
        <v>1249</v>
      </c>
      <c r="AH94" s="29">
        <v>1004</v>
      </c>
      <c r="AI94" s="29">
        <v>245</v>
      </c>
      <c r="AJ94" s="20">
        <f>AG94/$AG$84*100</f>
        <v>1.8942898308940623</v>
      </c>
      <c r="AK94" s="19">
        <f>AH94/$AH$84*100</f>
        <v>2.1162682854854351</v>
      </c>
      <c r="AL94" s="30">
        <f>AI94/$AI$84*100</f>
        <v>1.3248256096901529</v>
      </c>
      <c r="AM94" s="21">
        <v>1012</v>
      </c>
      <c r="AN94" s="29">
        <v>825</v>
      </c>
      <c r="AO94" s="29">
        <v>187</v>
      </c>
      <c r="AP94" s="26">
        <v>1.6826283586060122</v>
      </c>
      <c r="AQ94" s="25">
        <v>1.9717501971750198</v>
      </c>
      <c r="AR94" s="24">
        <v>1.0216904332623067</v>
      </c>
      <c r="AS94" s="21">
        <v>719</v>
      </c>
      <c r="AT94" s="29">
        <v>594</v>
      </c>
      <c r="AU94" s="29">
        <v>125</v>
      </c>
      <c r="AV94" s="26">
        <v>1.1436297121043424</v>
      </c>
      <c r="AW94" s="25">
        <v>1.361947998349154</v>
      </c>
      <c r="AX94" s="24">
        <v>0.64914831740756129</v>
      </c>
      <c r="AY94" s="23" t="s">
        <v>29</v>
      </c>
      <c r="AZ94" s="28">
        <v>635</v>
      </c>
      <c r="BA94" s="27">
        <v>456</v>
      </c>
      <c r="BB94" s="27">
        <v>179</v>
      </c>
      <c r="BC94" s="26">
        <f>(AZ94/$AZ$84)*100</f>
        <v>1.0520386354976061</v>
      </c>
      <c r="BD94" s="25">
        <f>(BA94/$BA$84)*100</f>
        <v>1.1637403021641486</v>
      </c>
      <c r="BE94" s="24">
        <f>(BB94/$BB$84)*100</f>
        <v>0.84533648170011799</v>
      </c>
      <c r="BF94" s="23" t="s">
        <v>29</v>
      </c>
    </row>
    <row r="95" spans="1:58" ht="12.75" outlineLevel="1">
      <c r="A95" s="32" t="s">
        <v>28</v>
      </c>
      <c r="B95" s="21">
        <v>932</v>
      </c>
      <c r="C95" s="29">
        <v>770</v>
      </c>
      <c r="D95" s="29">
        <v>162</v>
      </c>
      <c r="E95" s="20">
        <v>1.3249928916690361</v>
      </c>
      <c r="F95" s="19">
        <v>1.678218037574648</v>
      </c>
      <c r="G95" s="19">
        <v>0.66235996401995256</v>
      </c>
      <c r="H95" s="21">
        <v>403</v>
      </c>
      <c r="I95" s="31">
        <v>292</v>
      </c>
      <c r="J95" s="31">
        <v>111</v>
      </c>
      <c r="K95" s="20">
        <v>0.76704923961247828</v>
      </c>
      <c r="L95" s="19">
        <v>0.7838084500993181</v>
      </c>
      <c r="M95" s="19">
        <v>0.72620215897939155</v>
      </c>
      <c r="N95" s="21">
        <v>292</v>
      </c>
      <c r="O95" s="31">
        <v>202</v>
      </c>
      <c r="P95" s="31">
        <v>90</v>
      </c>
      <c r="Q95" s="20">
        <v>0.56396786155747836</v>
      </c>
      <c r="R95" s="19">
        <v>0.53169088229100858</v>
      </c>
      <c r="S95" s="18">
        <v>0.65293093441671501</v>
      </c>
      <c r="T95" s="21">
        <v>487</v>
      </c>
      <c r="U95" s="31">
        <v>278</v>
      </c>
      <c r="V95" s="31">
        <v>209</v>
      </c>
      <c r="W95" s="20">
        <v>0.77415867868440713</v>
      </c>
      <c r="X95" s="19">
        <v>0.60134112048453381</v>
      </c>
      <c r="Y95" s="30">
        <v>1.2532230017389219</v>
      </c>
      <c r="Z95" s="23" t="s">
        <v>28</v>
      </c>
      <c r="AA95" s="21">
        <v>604</v>
      </c>
      <c r="AB95" s="29">
        <v>376</v>
      </c>
      <c r="AC95" s="29">
        <v>228</v>
      </c>
      <c r="AD95" s="20">
        <v>0.88853582829486444</v>
      </c>
      <c r="AE95" s="19">
        <v>0.74182219942390404</v>
      </c>
      <c r="AF95" s="30">
        <v>1.3186050546527095</v>
      </c>
      <c r="AG95" s="21">
        <v>491</v>
      </c>
      <c r="AH95" s="29">
        <v>266</v>
      </c>
      <c r="AI95" s="29">
        <v>225</v>
      </c>
      <c r="AJ95" s="20">
        <f>AG95/$AG$84*100</f>
        <v>0.74467278380222945</v>
      </c>
      <c r="AK95" s="19">
        <f>AH95/$AH$84*100</f>
        <v>0.56068462543737618</v>
      </c>
      <c r="AL95" s="30">
        <f>AI95/$AI$84*100</f>
        <v>1.2166765803276915</v>
      </c>
      <c r="AM95" s="21">
        <v>855</v>
      </c>
      <c r="AN95" s="29">
        <v>587</v>
      </c>
      <c r="AO95" s="29">
        <v>268</v>
      </c>
      <c r="AP95" s="26">
        <v>1.4215881883479649</v>
      </c>
      <c r="AQ95" s="25">
        <v>1.4029301402930141</v>
      </c>
      <c r="AR95" s="24">
        <v>1.4642408348358193</v>
      </c>
      <c r="AS95" s="21">
        <v>956</v>
      </c>
      <c r="AT95" s="29">
        <v>736</v>
      </c>
      <c r="AU95" s="29">
        <v>220</v>
      </c>
      <c r="AV95" s="26">
        <v>1.5205980594878321</v>
      </c>
      <c r="AW95" s="25">
        <v>1.6875315265740358</v>
      </c>
      <c r="AX95" s="24">
        <v>1.1425010386373078</v>
      </c>
      <c r="AY95" s="23" t="s">
        <v>28</v>
      </c>
      <c r="AZ95" s="28">
        <v>500</v>
      </c>
      <c r="BA95" s="27">
        <v>334</v>
      </c>
      <c r="BB95" s="27">
        <v>166</v>
      </c>
      <c r="BC95" s="26">
        <f>(AZ95/$AZ$84)*100</f>
        <v>0.82837687834457163</v>
      </c>
      <c r="BD95" s="25">
        <f>(BA95/$BA$84)*100</f>
        <v>0.8523887300939158</v>
      </c>
      <c r="BE95" s="24">
        <f>(BB95/$BB$84)*100</f>
        <v>0.78394332939787492</v>
      </c>
      <c r="BF95" s="23" t="s">
        <v>28</v>
      </c>
    </row>
    <row r="96" spans="1:58" ht="12.75" outlineLevel="1">
      <c r="A96" s="32" t="s">
        <v>27</v>
      </c>
      <c r="B96" s="21">
        <v>2110</v>
      </c>
      <c r="C96" s="29">
        <v>1489</v>
      </c>
      <c r="D96" s="29">
        <v>621</v>
      </c>
      <c r="E96" s="20">
        <v>2.9997156667614444</v>
      </c>
      <c r="F96" s="19">
        <v>3.245281373959287</v>
      </c>
      <c r="G96" s="19">
        <v>2.5390465287431514</v>
      </c>
      <c r="H96" s="21">
        <v>1791</v>
      </c>
      <c r="I96" s="31">
        <v>1395</v>
      </c>
      <c r="J96" s="31">
        <v>396</v>
      </c>
      <c r="K96" s="20">
        <v>3.4088962485011134</v>
      </c>
      <c r="L96" s="19">
        <v>3.7445643420840717</v>
      </c>
      <c r="M96" s="19">
        <v>2.5907752698724242</v>
      </c>
      <c r="N96" s="21">
        <v>1240</v>
      </c>
      <c r="O96" s="31">
        <v>899</v>
      </c>
      <c r="P96" s="31">
        <v>341</v>
      </c>
      <c r="Q96" s="20">
        <v>2.3949320148331275</v>
      </c>
      <c r="R96" s="19">
        <v>2.366287639503053</v>
      </c>
      <c r="S96" s="18">
        <v>2.4738827626233313</v>
      </c>
      <c r="T96" s="21">
        <v>2734</v>
      </c>
      <c r="U96" s="31">
        <v>2207</v>
      </c>
      <c r="V96" s="31">
        <v>527</v>
      </c>
      <c r="W96" s="20">
        <v>4.3460982084664668</v>
      </c>
      <c r="X96" s="19">
        <v>4.7739563054293752</v>
      </c>
      <c r="Y96" s="30">
        <v>3.1600407747196737</v>
      </c>
      <c r="Z96" s="23" t="s">
        <v>27</v>
      </c>
      <c r="AA96" s="21">
        <v>2803</v>
      </c>
      <c r="AB96" s="29">
        <v>2308</v>
      </c>
      <c r="AC96" s="29">
        <v>495</v>
      </c>
      <c r="AD96" s="20">
        <v>4.1234535210438823</v>
      </c>
      <c r="AE96" s="19">
        <v>4.5535256283786447</v>
      </c>
      <c r="AF96" s="30">
        <v>2.8627609739170667</v>
      </c>
      <c r="AG96" s="21">
        <v>2614</v>
      </c>
      <c r="AH96" s="29">
        <v>2064</v>
      </c>
      <c r="AI96" s="29">
        <v>550</v>
      </c>
      <c r="AJ96" s="20">
        <f>AG96/$AG$84*100</f>
        <v>3.9645105027678778</v>
      </c>
      <c r="AK96" s="19">
        <f>AH96/$AH$84*100</f>
        <v>4.3505754394840013</v>
      </c>
      <c r="AL96" s="30">
        <f>AI96/$AI$84*100</f>
        <v>2.9740983074676905</v>
      </c>
      <c r="AM96" s="21">
        <v>2945</v>
      </c>
      <c r="AN96" s="29">
        <v>2380</v>
      </c>
      <c r="AO96" s="29">
        <v>565</v>
      </c>
      <c r="AP96" s="26">
        <v>4.89658153764299</v>
      </c>
      <c r="AQ96" s="25">
        <v>5.688200568820057</v>
      </c>
      <c r="AR96" s="24">
        <v>3.0869256406053651</v>
      </c>
      <c r="AS96" s="21">
        <v>2583</v>
      </c>
      <c r="AT96" s="29">
        <v>2115</v>
      </c>
      <c r="AU96" s="29">
        <v>468</v>
      </c>
      <c r="AV96" s="26">
        <v>4.1084778113567682</v>
      </c>
      <c r="AW96" s="25">
        <v>4.8493602971522902</v>
      </c>
      <c r="AX96" s="24">
        <v>2.4304113003739096</v>
      </c>
      <c r="AY96" s="23" t="s">
        <v>27</v>
      </c>
      <c r="AZ96" s="28">
        <v>2287</v>
      </c>
      <c r="BA96" s="27">
        <v>1947</v>
      </c>
      <c r="BB96" s="27">
        <v>340</v>
      </c>
      <c r="BC96" s="26">
        <f>(AZ96/$AZ$84)*100</f>
        <v>3.7889958415480707</v>
      </c>
      <c r="BD96" s="25">
        <f>(BA96/$BA$84)*100</f>
        <v>4.9688648427929767</v>
      </c>
      <c r="BE96" s="24">
        <f>(BB96/$BB$84)*100</f>
        <v>1.6056670602125147</v>
      </c>
      <c r="BF96" s="23" t="s">
        <v>27</v>
      </c>
    </row>
    <row r="97" spans="1:58" ht="12.75" outlineLevel="1">
      <c r="A97" s="32" t="s">
        <v>26</v>
      </c>
      <c r="B97" s="21">
        <v>293</v>
      </c>
      <c r="C97" s="29">
        <v>199</v>
      </c>
      <c r="D97" s="29">
        <v>94</v>
      </c>
      <c r="E97" s="60">
        <v>0.41654819448393521</v>
      </c>
      <c r="F97" s="59">
        <v>0.43372128503552593</v>
      </c>
      <c r="G97" s="59">
        <v>0.38433232480170088</v>
      </c>
      <c r="H97" s="21">
        <v>174</v>
      </c>
      <c r="I97" s="31">
        <v>113</v>
      </c>
      <c r="J97" s="31">
        <v>61</v>
      </c>
      <c r="K97" s="60">
        <v>0.33118255010563585</v>
      </c>
      <c r="L97" s="59">
        <v>0.30332313308637998</v>
      </c>
      <c r="M97" s="59">
        <v>0.39908406934903501</v>
      </c>
      <c r="N97" s="21">
        <v>137</v>
      </c>
      <c r="O97" s="31">
        <v>84</v>
      </c>
      <c r="P97" s="31">
        <v>53</v>
      </c>
      <c r="Q97" s="60">
        <v>0.26460135970333748</v>
      </c>
      <c r="R97" s="59">
        <v>0.22109917877447885</v>
      </c>
      <c r="S97" s="61">
        <v>0.3845037724898433</v>
      </c>
      <c r="T97" s="21">
        <v>353</v>
      </c>
      <c r="U97" s="31">
        <v>220</v>
      </c>
      <c r="V97" s="31">
        <v>133</v>
      </c>
      <c r="W97" s="60">
        <v>0.56114581843038136</v>
      </c>
      <c r="X97" s="59">
        <v>0.47588146225394767</v>
      </c>
      <c r="Y97" s="58">
        <v>0.79750554656113204</v>
      </c>
      <c r="Z97" s="23" t="s">
        <v>26</v>
      </c>
      <c r="AA97" s="21">
        <v>374</v>
      </c>
      <c r="AB97" s="29">
        <v>274</v>
      </c>
      <c r="AC97" s="29">
        <v>100</v>
      </c>
      <c r="AD97" s="60">
        <v>0.55018609235476701</v>
      </c>
      <c r="AE97" s="59">
        <v>0.54058319851635561</v>
      </c>
      <c r="AF97" s="58">
        <v>0.57833555028627603</v>
      </c>
      <c r="AG97" s="21">
        <v>433</v>
      </c>
      <c r="AH97" s="29">
        <v>290</v>
      </c>
      <c r="AI97" s="29">
        <v>143</v>
      </c>
      <c r="AJ97" s="60">
        <f>AG97/$AG$84*100</f>
        <v>0.65670736331235302</v>
      </c>
      <c r="AK97" s="59">
        <f>AH97/$AH$84*100</f>
        <v>0.61127271194300403</v>
      </c>
      <c r="AL97" s="58">
        <f>AI97/$AI$84*100</f>
        <v>0.77326555994159951</v>
      </c>
      <c r="AM97" s="21">
        <v>177</v>
      </c>
      <c r="AN97" s="29">
        <v>130</v>
      </c>
      <c r="AO97" s="29">
        <v>47</v>
      </c>
      <c r="AP97" s="57">
        <v>0.29429369513168396</v>
      </c>
      <c r="AQ97" s="56">
        <v>0.3107000310700031</v>
      </c>
      <c r="AR97" s="55">
        <v>0.25678850461672947</v>
      </c>
      <c r="AS97" s="21">
        <v>185</v>
      </c>
      <c r="AT97" s="29">
        <v>144</v>
      </c>
      <c r="AU97" s="29">
        <v>41</v>
      </c>
      <c r="AV97" s="57">
        <v>0.29425799268331476</v>
      </c>
      <c r="AW97" s="56">
        <v>0.33016921172100699</v>
      </c>
      <c r="AX97" s="55">
        <v>0.21292064810968009</v>
      </c>
      <c r="AY97" s="23" t="s">
        <v>26</v>
      </c>
      <c r="AZ97" s="28">
        <v>90</v>
      </c>
      <c r="BA97" s="27">
        <v>51</v>
      </c>
      <c r="BB97" s="27">
        <v>39</v>
      </c>
      <c r="BC97" s="57">
        <f>(AZ97/$AZ$84)*100</f>
        <v>0.14910783810202288</v>
      </c>
      <c r="BD97" s="56">
        <f>(BA97/$BA$84)*100</f>
        <v>0.13015516537362187</v>
      </c>
      <c r="BE97" s="55">
        <f>(BB97/$BB$84)*100</f>
        <v>0.18417945690672965</v>
      </c>
      <c r="BF97" s="23" t="s">
        <v>26</v>
      </c>
    </row>
    <row r="98" spans="1:58" ht="25.5" outlineLevel="1">
      <c r="A98" s="54" t="s">
        <v>25</v>
      </c>
      <c r="B98" s="48">
        <v>10817</v>
      </c>
      <c r="C98" s="53">
        <v>7942</v>
      </c>
      <c r="D98" s="53">
        <v>2875</v>
      </c>
      <c r="E98" s="38">
        <v>15.378163207278931</v>
      </c>
      <c r="F98" s="37">
        <v>17.309620330412798</v>
      </c>
      <c r="G98" s="37">
        <v>11.754845040477553</v>
      </c>
      <c r="H98" s="48">
        <v>8798</v>
      </c>
      <c r="I98" s="47">
        <v>6894</v>
      </c>
      <c r="J98" s="47">
        <v>1904</v>
      </c>
      <c r="K98" s="38">
        <v>16.74565560821485</v>
      </c>
      <c r="L98" s="37">
        <v>18.505395393783218</v>
      </c>
      <c r="M98" s="37">
        <v>12.456656853123977</v>
      </c>
      <c r="N98" s="48">
        <v>9176</v>
      </c>
      <c r="O98" s="47">
        <v>7367</v>
      </c>
      <c r="P98" s="47">
        <v>1809</v>
      </c>
      <c r="Q98" s="38">
        <v>17.722496909765141</v>
      </c>
      <c r="R98" s="37">
        <v>19.390924405137923</v>
      </c>
      <c r="S98" s="39">
        <v>13.123911781775972</v>
      </c>
      <c r="T98" s="48">
        <v>9561</v>
      </c>
      <c r="U98" s="47">
        <v>7410</v>
      </c>
      <c r="V98" s="47">
        <v>2151</v>
      </c>
      <c r="W98" s="38">
        <v>15.198626543945826</v>
      </c>
      <c r="X98" s="37">
        <v>16.028552887735238</v>
      </c>
      <c r="Y98" s="36">
        <v>12.898003237992445</v>
      </c>
      <c r="Z98" s="41" t="s">
        <v>25</v>
      </c>
      <c r="AA98" s="48">
        <v>11714</v>
      </c>
      <c r="AB98" s="47">
        <v>9557</v>
      </c>
      <c r="AC98" s="47">
        <v>2157</v>
      </c>
      <c r="AD98" s="38">
        <v>17.232299160010005</v>
      </c>
      <c r="AE98" s="37">
        <v>18.855305212484712</v>
      </c>
      <c r="AF98" s="36">
        <v>12.474697819674976</v>
      </c>
      <c r="AG98" s="48">
        <v>11608</v>
      </c>
      <c r="AH98" s="47">
        <v>8975</v>
      </c>
      <c r="AI98" s="47">
        <v>2633</v>
      </c>
      <c r="AJ98" s="38">
        <f>AG98/$AG$84*100</f>
        <v>17.605217259422158</v>
      </c>
      <c r="AK98" s="37">
        <f>AH98/$AH$84*100</f>
        <v>18.917836516167107</v>
      </c>
      <c r="AL98" s="36">
        <f>AI98/$AI$84*100</f>
        <v>14.237819715568053</v>
      </c>
      <c r="AM98" s="48">
        <v>9349</v>
      </c>
      <c r="AN98" s="47">
        <v>6771</v>
      </c>
      <c r="AO98" s="47">
        <v>2578</v>
      </c>
      <c r="AP98" s="35">
        <v>15.544360202181432</v>
      </c>
      <c r="AQ98" s="34">
        <v>16.18269161826916</v>
      </c>
      <c r="AR98" s="33">
        <v>14.085122657487844</v>
      </c>
      <c r="AS98" s="48">
        <v>8657</v>
      </c>
      <c r="AT98" s="47">
        <v>6310</v>
      </c>
      <c r="AU98" s="47">
        <v>2347</v>
      </c>
      <c r="AV98" s="35">
        <v>13.769683473834897</v>
      </c>
      <c r="AW98" s="34">
        <v>14.467831430274682</v>
      </c>
      <c r="AX98" s="33">
        <v>12.18840880764437</v>
      </c>
      <c r="AY98" s="41" t="s">
        <v>25</v>
      </c>
      <c r="AZ98" s="46">
        <v>7333</v>
      </c>
      <c r="BA98" s="45">
        <v>5319</v>
      </c>
      <c r="BB98" s="45">
        <v>2014</v>
      </c>
      <c r="BC98" s="35">
        <f>(AZ98/$AZ$84)*100</f>
        <v>12.148975297801488</v>
      </c>
      <c r="BD98" s="34">
        <f>(BA98/$BA$84)*100</f>
        <v>13.574418129848917</v>
      </c>
      <c r="BE98" s="33">
        <f>(BB98/$BB$84)*100</f>
        <v>9.5112160566706017</v>
      </c>
      <c r="BF98" s="41" t="s">
        <v>25</v>
      </c>
    </row>
    <row r="99" spans="1:58" ht="12.75" outlineLevel="1">
      <c r="A99" s="40" t="s">
        <v>24</v>
      </c>
      <c r="B99" s="21">
        <v>6000</v>
      </c>
      <c r="C99" s="29">
        <v>4425</v>
      </c>
      <c r="D99" s="29">
        <v>1575</v>
      </c>
      <c r="E99" s="38">
        <v>8.5299971566676138</v>
      </c>
      <c r="F99" s="37">
        <v>9.64430495619197</v>
      </c>
      <c r="G99" s="37">
        <v>6.4396107613050955</v>
      </c>
      <c r="H99" s="21">
        <v>4532</v>
      </c>
      <c r="I99" s="31">
        <v>3453</v>
      </c>
      <c r="J99" s="31">
        <v>1079</v>
      </c>
      <c r="K99" s="38">
        <v>8.6259730866594353</v>
      </c>
      <c r="L99" s="37">
        <v>9.2688033499758422</v>
      </c>
      <c r="M99" s="37">
        <v>7.0592083742230942</v>
      </c>
      <c r="N99" s="21">
        <v>4611</v>
      </c>
      <c r="O99" s="31">
        <v>3658</v>
      </c>
      <c r="P99" s="31">
        <v>953</v>
      </c>
      <c r="Q99" s="38">
        <v>8.9056705809641539</v>
      </c>
      <c r="R99" s="37">
        <v>9.6283428090124232</v>
      </c>
      <c r="S99" s="39">
        <v>6.9138131166569927</v>
      </c>
      <c r="T99" s="21">
        <v>5381</v>
      </c>
      <c r="U99" s="31">
        <v>4147</v>
      </c>
      <c r="V99" s="31">
        <v>1234</v>
      </c>
      <c r="W99" s="38">
        <v>8.5538970225889006</v>
      </c>
      <c r="X99" s="37">
        <v>8.9703655634869133</v>
      </c>
      <c r="Y99" s="36">
        <v>7.399412364334113</v>
      </c>
      <c r="Z99" s="23" t="s">
        <v>24</v>
      </c>
      <c r="AA99" s="21">
        <v>6935</v>
      </c>
      <c r="AB99" s="29">
        <v>5605</v>
      </c>
      <c r="AC99" s="29">
        <v>1330</v>
      </c>
      <c r="AD99" s="38">
        <v>10.201980081498153</v>
      </c>
      <c r="AE99" s="37">
        <v>11.058280393007932</v>
      </c>
      <c r="AF99" s="36">
        <v>7.6918628188074729</v>
      </c>
      <c r="AG99" s="21">
        <v>7107</v>
      </c>
      <c r="AH99" s="29">
        <v>5256</v>
      </c>
      <c r="AI99" s="29">
        <v>1851</v>
      </c>
      <c r="AJ99" s="38">
        <f>AG99/$AG$84*100</f>
        <v>10.778797300371579</v>
      </c>
      <c r="AK99" s="76">
        <f>AH99/$AH$84*100</f>
        <v>11.078790944732516</v>
      </c>
      <c r="AL99" s="36">
        <f>AI99/$AI$84*100</f>
        <v>10.009192667495808</v>
      </c>
      <c r="AM99" s="21">
        <v>5882</v>
      </c>
      <c r="AN99" s="29">
        <v>4205</v>
      </c>
      <c r="AO99" s="29">
        <v>1677</v>
      </c>
      <c r="AP99" s="35">
        <v>9.7798616653365258</v>
      </c>
      <c r="AQ99" s="34">
        <v>10.049951004995101</v>
      </c>
      <c r="AR99" s="33">
        <v>9.1624323881330927</v>
      </c>
      <c r="AS99" s="21">
        <v>5926</v>
      </c>
      <c r="AT99" s="29">
        <v>4297</v>
      </c>
      <c r="AU99" s="29">
        <v>1629</v>
      </c>
      <c r="AV99" s="35">
        <v>9.4257992683314775</v>
      </c>
      <c r="AW99" s="34">
        <v>9.8523409914247715</v>
      </c>
      <c r="AX99" s="33">
        <v>8.459700872455338</v>
      </c>
      <c r="AY99" s="23" t="s">
        <v>24</v>
      </c>
      <c r="AZ99" s="28">
        <v>4982</v>
      </c>
      <c r="BA99" s="27">
        <v>3600</v>
      </c>
      <c r="BB99" s="27">
        <v>1382</v>
      </c>
      <c r="BC99" s="35">
        <f>(AZ99/$AZ$84)*100</f>
        <v>8.2539472158253115</v>
      </c>
      <c r="BD99" s="34">
        <f>(BA99/$BA$84)*100</f>
        <v>9.1874234381380155</v>
      </c>
      <c r="BE99" s="33">
        <f>(BB99/$BB$84)*100</f>
        <v>6.5265643447461636</v>
      </c>
      <c r="BF99" s="23" t="s">
        <v>24</v>
      </c>
    </row>
    <row r="100" spans="1:58" ht="12.75" outlineLevel="1">
      <c r="A100" s="32" t="s">
        <v>23</v>
      </c>
      <c r="B100" s="21">
        <v>2478</v>
      </c>
      <c r="C100" s="29">
        <v>1901</v>
      </c>
      <c r="D100" s="29">
        <v>577</v>
      </c>
      <c r="E100" s="20">
        <v>3.5228888257037245</v>
      </c>
      <c r="F100" s="19">
        <v>4.1432369992589688</v>
      </c>
      <c r="G100" s="19">
        <v>2.3591462916019301</v>
      </c>
      <c r="H100" s="21">
        <v>2432</v>
      </c>
      <c r="I100" s="31">
        <v>2111</v>
      </c>
      <c r="J100" s="31">
        <v>321</v>
      </c>
      <c r="K100" s="20">
        <v>4.6289423095224498</v>
      </c>
      <c r="L100" s="19">
        <v>5.6665056101358244</v>
      </c>
      <c r="M100" s="19">
        <v>2.1000981354268888</v>
      </c>
      <c r="N100" s="21">
        <v>2802</v>
      </c>
      <c r="O100" s="31">
        <v>2334</v>
      </c>
      <c r="P100" s="31">
        <v>468</v>
      </c>
      <c r="Q100" s="20">
        <v>5.4117737948084059</v>
      </c>
      <c r="R100" s="19">
        <v>6.1433986102337332</v>
      </c>
      <c r="S100" s="18">
        <v>3.3952408589669183</v>
      </c>
      <c r="T100" s="21">
        <v>2578</v>
      </c>
      <c r="U100" s="31">
        <v>2099</v>
      </c>
      <c r="V100" s="31">
        <v>479</v>
      </c>
      <c r="W100" s="20">
        <v>4.0981130875737204</v>
      </c>
      <c r="X100" s="19">
        <v>4.5403417694138009</v>
      </c>
      <c r="Y100" s="30">
        <v>2.87221922408107</v>
      </c>
      <c r="Z100" s="23" t="s">
        <v>23</v>
      </c>
      <c r="AA100" s="21">
        <v>3164</v>
      </c>
      <c r="AB100" s="29">
        <v>2626</v>
      </c>
      <c r="AC100" s="29">
        <v>538</v>
      </c>
      <c r="AD100" s="20">
        <v>4.6545154978889922</v>
      </c>
      <c r="AE100" s="19">
        <v>5.1809178076786493</v>
      </c>
      <c r="AF100" s="30">
        <v>3.1114452605401652</v>
      </c>
      <c r="AG100" s="21">
        <v>3019</v>
      </c>
      <c r="AH100" s="29">
        <v>2621</v>
      </c>
      <c r="AI100" s="29">
        <v>398</v>
      </c>
      <c r="AJ100" s="20">
        <f>AG100/$AG$84*100</f>
        <v>4.5787518010161525</v>
      </c>
      <c r="AK100" s="19">
        <f>AH100/$AH$84*100</f>
        <v>5.5246406138021165</v>
      </c>
      <c r="AL100" s="30">
        <f>AI100/$AI$84*100</f>
        <v>2.1521656843129833</v>
      </c>
      <c r="AM100" s="21">
        <v>2067</v>
      </c>
      <c r="AN100" s="29">
        <v>1548</v>
      </c>
      <c r="AO100" s="29">
        <v>519</v>
      </c>
      <c r="AP100" s="26">
        <v>3.4367517956903431</v>
      </c>
      <c r="AQ100" s="25">
        <v>3.6997203699720371</v>
      </c>
      <c r="AR100" s="24">
        <v>2.8356007211932468</v>
      </c>
      <c r="AS100" s="21">
        <v>1395</v>
      </c>
      <c r="AT100" s="29">
        <v>1050</v>
      </c>
      <c r="AU100" s="29">
        <v>345</v>
      </c>
      <c r="AV100" s="26">
        <v>2.218864323206617</v>
      </c>
      <c r="AW100" s="25">
        <v>2.4074838354656762</v>
      </c>
      <c r="AX100" s="24">
        <v>1.7916493560448692</v>
      </c>
      <c r="AY100" s="23" t="s">
        <v>23</v>
      </c>
      <c r="AZ100" s="28">
        <v>1113</v>
      </c>
      <c r="BA100" s="27">
        <v>829</v>
      </c>
      <c r="BB100" s="27">
        <v>284</v>
      </c>
      <c r="BC100" s="26">
        <f>(AZ100/$AZ$84)*100</f>
        <v>1.8439669311950166</v>
      </c>
      <c r="BD100" s="25">
        <f>(BA100/$BA$84)*100</f>
        <v>2.1156594528378934</v>
      </c>
      <c r="BE100" s="24">
        <f>(BB100/$BB$84)*100</f>
        <v>1.3412042502951593</v>
      </c>
      <c r="BF100" s="23" t="s">
        <v>23</v>
      </c>
    </row>
    <row r="101" spans="1:58" ht="12.75" outlineLevel="1">
      <c r="A101" s="32" t="s">
        <v>22</v>
      </c>
      <c r="B101" s="21">
        <v>707</v>
      </c>
      <c r="C101" s="29">
        <v>528</v>
      </c>
      <c r="D101" s="29">
        <v>179</v>
      </c>
      <c r="E101" s="20">
        <v>1.0051179982940006</v>
      </c>
      <c r="F101" s="19">
        <v>1.1507780829083301</v>
      </c>
      <c r="G101" s="19">
        <v>0.73186687382451543</v>
      </c>
      <c r="H101" s="21">
        <v>684</v>
      </c>
      <c r="I101" s="31">
        <v>491</v>
      </c>
      <c r="J101" s="31">
        <v>193</v>
      </c>
      <c r="K101" s="20">
        <v>1.301890024553189</v>
      </c>
      <c r="L101" s="19">
        <v>1.3179792773930317</v>
      </c>
      <c r="M101" s="19">
        <v>1.2626758259731763</v>
      </c>
      <c r="N101" s="21">
        <v>760</v>
      </c>
      <c r="O101" s="31">
        <v>653</v>
      </c>
      <c r="P101" s="31">
        <v>107</v>
      </c>
      <c r="Q101" s="20">
        <v>1.4678615574783682</v>
      </c>
      <c r="R101" s="19">
        <v>1.7187829016635081</v>
      </c>
      <c r="S101" s="18">
        <v>0.77626233313987236</v>
      </c>
      <c r="T101" s="21">
        <v>662</v>
      </c>
      <c r="U101" s="31">
        <v>542</v>
      </c>
      <c r="V101" s="31">
        <v>120</v>
      </c>
      <c r="W101" s="20">
        <v>1.0523471155833213</v>
      </c>
      <c r="X101" s="19">
        <v>1.1723988751892711</v>
      </c>
      <c r="Y101" s="30">
        <v>0.71955387659651016</v>
      </c>
      <c r="Z101" s="23" t="s">
        <v>22</v>
      </c>
      <c r="AA101" s="21">
        <v>732</v>
      </c>
      <c r="AB101" s="29">
        <v>653</v>
      </c>
      <c r="AC101" s="29">
        <v>79</v>
      </c>
      <c r="AD101" s="20">
        <v>1.0768348117745707</v>
      </c>
      <c r="AE101" s="19">
        <v>1.2883241920845994</v>
      </c>
      <c r="AF101" s="30">
        <v>0.45688508472615813</v>
      </c>
      <c r="AG101" s="21">
        <v>726</v>
      </c>
      <c r="AH101" s="29">
        <v>566</v>
      </c>
      <c r="AI101" s="29">
        <v>160</v>
      </c>
      <c r="AJ101" s="20">
        <f>AG101/$AG$84*100</f>
        <v>1.1010844013043148</v>
      </c>
      <c r="AK101" s="19">
        <f>AH101/$AH$84*100</f>
        <v>1.1930357067577253</v>
      </c>
      <c r="AL101" s="30">
        <f>AI101/$AI$84*100</f>
        <v>0.86519223489969177</v>
      </c>
      <c r="AM101" s="21">
        <v>675</v>
      </c>
      <c r="AN101" s="29">
        <v>509</v>
      </c>
      <c r="AO101" s="29">
        <v>166</v>
      </c>
      <c r="AP101" s="26">
        <v>1.1223064644852354</v>
      </c>
      <c r="AQ101" s="25">
        <v>1.2165101216510121</v>
      </c>
      <c r="AR101" s="24">
        <v>0.90695514396547017</v>
      </c>
      <c r="AS101" s="21">
        <v>704</v>
      </c>
      <c r="AT101" s="29">
        <v>531</v>
      </c>
      <c r="AU101" s="29">
        <v>173</v>
      </c>
      <c r="AV101" s="26">
        <v>1.1197709559408302</v>
      </c>
      <c r="AW101" s="25">
        <v>1.2174989682212134</v>
      </c>
      <c r="AX101" s="24">
        <v>0.89842127129206484</v>
      </c>
      <c r="AY101" s="23" t="s">
        <v>22</v>
      </c>
      <c r="AZ101" s="28">
        <v>740</v>
      </c>
      <c r="BA101" s="27">
        <v>559</v>
      </c>
      <c r="BB101" s="27">
        <v>181</v>
      </c>
      <c r="BC101" s="26">
        <f>(AZ101/$AZ$84)*100</f>
        <v>1.2259977799499662</v>
      </c>
      <c r="BD101" s="25">
        <f>(BA101/$BA$84)*100</f>
        <v>1.4266026949775419</v>
      </c>
      <c r="BE101" s="24">
        <f>(BB101/$BB$84)*100</f>
        <v>0.85478158205430943</v>
      </c>
      <c r="BF101" s="23" t="s">
        <v>22</v>
      </c>
    </row>
    <row r="102" spans="1:58" ht="12.75" outlineLevel="1">
      <c r="A102" s="32" t="s">
        <v>21</v>
      </c>
      <c r="B102" s="21">
        <v>1632</v>
      </c>
      <c r="C102" s="29">
        <v>1088</v>
      </c>
      <c r="D102" s="29">
        <v>544</v>
      </c>
      <c r="E102" s="60">
        <v>2.3201592266135913</v>
      </c>
      <c r="F102" s="59">
        <v>2.3713002920535287</v>
      </c>
      <c r="G102" s="59">
        <v>2.2242211137460135</v>
      </c>
      <c r="H102" s="21">
        <v>1150</v>
      </c>
      <c r="I102" s="31">
        <v>839</v>
      </c>
      <c r="J102" s="31">
        <v>311</v>
      </c>
      <c r="K102" s="60">
        <v>2.188850187479777</v>
      </c>
      <c r="L102" s="59">
        <v>2.2521071562785204</v>
      </c>
      <c r="M102" s="59">
        <v>2.0346745175008176</v>
      </c>
      <c r="N102" s="21">
        <v>1003</v>
      </c>
      <c r="O102" s="31">
        <v>722</v>
      </c>
      <c r="P102" s="31">
        <v>281</v>
      </c>
      <c r="Q102" s="60">
        <v>1.937190976514215</v>
      </c>
      <c r="R102" s="59">
        <v>1.9004000842282587</v>
      </c>
      <c r="S102" s="61">
        <v>2.038595473012188</v>
      </c>
      <c r="T102" s="21">
        <v>940</v>
      </c>
      <c r="U102" s="31">
        <v>622</v>
      </c>
      <c r="V102" s="31">
        <v>318</v>
      </c>
      <c r="W102" s="60">
        <v>1.4942693181998823</v>
      </c>
      <c r="X102" s="59">
        <v>1.345446679645252</v>
      </c>
      <c r="Y102" s="58">
        <v>1.9068177729807518</v>
      </c>
      <c r="Z102" s="23" t="s">
        <v>21</v>
      </c>
      <c r="AA102" s="21">
        <v>883</v>
      </c>
      <c r="AB102" s="29">
        <v>673</v>
      </c>
      <c r="AC102" s="29">
        <v>210</v>
      </c>
      <c r="AD102" s="60">
        <v>1.2989687688482869</v>
      </c>
      <c r="AE102" s="59">
        <v>1.3277828197135304</v>
      </c>
      <c r="AF102" s="58">
        <v>1.2145046556011798</v>
      </c>
      <c r="AG102" s="21">
        <v>756</v>
      </c>
      <c r="AH102" s="29">
        <v>532</v>
      </c>
      <c r="AI102" s="29">
        <v>224</v>
      </c>
      <c r="AJ102" s="60">
        <f>AG102/$AG$84*100</f>
        <v>1.1465837567301129</v>
      </c>
      <c r="AK102" s="59">
        <f>AH102/$AH$84*100</f>
        <v>1.1213692508747524</v>
      </c>
      <c r="AL102" s="58">
        <f>AI102/$AI$84*100</f>
        <v>1.2112691288595685</v>
      </c>
      <c r="AM102" s="21">
        <v>725</v>
      </c>
      <c r="AN102" s="29">
        <v>509</v>
      </c>
      <c r="AO102" s="29">
        <v>216</v>
      </c>
      <c r="AP102" s="57">
        <v>1.2054402766693268</v>
      </c>
      <c r="AQ102" s="56">
        <v>1.2165101216510121</v>
      </c>
      <c r="AR102" s="55">
        <v>1.1801344041960333</v>
      </c>
      <c r="AS102" s="21">
        <v>632</v>
      </c>
      <c r="AT102" s="29">
        <v>432</v>
      </c>
      <c r="AU102" s="29">
        <v>200</v>
      </c>
      <c r="AV102" s="57">
        <v>1.0052489263559727</v>
      </c>
      <c r="AW102" s="56">
        <v>0.99050763516302109</v>
      </c>
      <c r="AX102" s="55">
        <v>1.0386373078520981</v>
      </c>
      <c r="AY102" s="23" t="s">
        <v>21</v>
      </c>
      <c r="AZ102" s="28">
        <v>498</v>
      </c>
      <c r="BA102" s="27">
        <v>331</v>
      </c>
      <c r="BB102" s="27">
        <v>167</v>
      </c>
      <c r="BC102" s="57">
        <f>(AZ102/$AZ$84)*100</f>
        <v>0.82506337083119341</v>
      </c>
      <c r="BD102" s="56">
        <f>(BA102/$BA$84)*100</f>
        <v>0.84473254389546748</v>
      </c>
      <c r="BE102" s="55">
        <f>(BB102/$BB$84)*100</f>
        <v>0.78866587957497047</v>
      </c>
      <c r="BF102" s="23" t="s">
        <v>21</v>
      </c>
    </row>
    <row r="103" spans="1:58" ht="12.75" outlineLevel="1">
      <c r="A103" s="54" t="s">
        <v>20</v>
      </c>
      <c r="B103" s="48">
        <v>9873</v>
      </c>
      <c r="C103" s="53">
        <v>6216</v>
      </c>
      <c r="D103" s="53">
        <v>3657</v>
      </c>
      <c r="E103" s="51">
        <v>14.03611032129656</v>
      </c>
      <c r="F103" s="50">
        <v>13.547796521511705</v>
      </c>
      <c r="G103" s="50">
        <v>14.952162891487447</v>
      </c>
      <c r="H103" s="48">
        <v>6165</v>
      </c>
      <c r="I103" s="47">
        <v>4030</v>
      </c>
      <c r="J103" s="47">
        <v>2135</v>
      </c>
      <c r="K103" s="51">
        <v>11.734140352880718</v>
      </c>
      <c r="L103" s="50">
        <v>10.817630321576207</v>
      </c>
      <c r="M103" s="50">
        <v>13.967942427216226</v>
      </c>
      <c r="N103" s="48">
        <v>5715</v>
      </c>
      <c r="O103" s="47">
        <v>4095</v>
      </c>
      <c r="P103" s="47">
        <v>1620</v>
      </c>
      <c r="Q103" s="51">
        <v>11.037932632880098</v>
      </c>
      <c r="R103" s="50">
        <v>10.778584965255842</v>
      </c>
      <c r="S103" s="52">
        <v>11.75275681950087</v>
      </c>
      <c r="T103" s="48">
        <v>6399</v>
      </c>
      <c r="U103" s="47">
        <v>4545</v>
      </c>
      <c r="V103" s="47">
        <v>1854</v>
      </c>
      <c r="W103" s="51">
        <v>10.172158901235157</v>
      </c>
      <c r="X103" s="50">
        <v>9.8312783906554184</v>
      </c>
      <c r="Y103" s="49">
        <v>11.117107393416081</v>
      </c>
      <c r="Z103" s="41" t="s">
        <v>20</v>
      </c>
      <c r="AA103" s="48">
        <v>7327</v>
      </c>
      <c r="AB103" s="47">
        <v>5300</v>
      </c>
      <c r="AC103" s="47">
        <v>2027</v>
      </c>
      <c r="AD103" s="51">
        <v>10.778645718404753</v>
      </c>
      <c r="AE103" s="50">
        <v>10.456536321666732</v>
      </c>
      <c r="AF103" s="49">
        <v>11.722861604302816</v>
      </c>
      <c r="AG103" s="48">
        <v>6571</v>
      </c>
      <c r="AH103" s="47">
        <v>4441</v>
      </c>
      <c r="AI103" s="47">
        <v>2130</v>
      </c>
      <c r="AJ103" s="51">
        <f>AG103/$AG$84*100</f>
        <v>9.9658754834306507</v>
      </c>
      <c r="AK103" s="50">
        <f>AH103/$AH$84*100</f>
        <v>9.3609038404788993</v>
      </c>
      <c r="AL103" s="49">
        <f>AI103/$AI$84*100</f>
        <v>11.517871627102148</v>
      </c>
      <c r="AM103" s="48">
        <v>6842</v>
      </c>
      <c r="AN103" s="47">
        <v>4691</v>
      </c>
      <c r="AO103" s="47">
        <v>2151</v>
      </c>
      <c r="AP103" s="44">
        <v>11.376030859271083</v>
      </c>
      <c r="AQ103" s="43">
        <v>11.211491121149113</v>
      </c>
      <c r="AR103" s="42">
        <v>11.752171775118834</v>
      </c>
      <c r="AS103" s="48">
        <v>7247</v>
      </c>
      <c r="AT103" s="47">
        <v>5147</v>
      </c>
      <c r="AU103" s="47">
        <v>2100</v>
      </c>
      <c r="AV103" s="44">
        <v>11.526960394464769</v>
      </c>
      <c r="AW103" s="43">
        <v>11.801256477277938</v>
      </c>
      <c r="AX103" s="42">
        <v>10.90569173244703</v>
      </c>
      <c r="AY103" s="41" t="s">
        <v>20</v>
      </c>
      <c r="AZ103" s="46">
        <v>5001</v>
      </c>
      <c r="BA103" s="45">
        <v>3484</v>
      </c>
      <c r="BB103" s="45">
        <v>1517</v>
      </c>
      <c r="BC103" s="44">
        <f>(AZ103/$AZ$84)*100</f>
        <v>8.2854255372024053</v>
      </c>
      <c r="BD103" s="43">
        <f>(BA103/$BA$84)*100</f>
        <v>8.8913842384646795</v>
      </c>
      <c r="BE103" s="42">
        <f>(BB103/$BB$84)*100</f>
        <v>7.1641086186540734</v>
      </c>
      <c r="BF103" s="41" t="s">
        <v>20</v>
      </c>
    </row>
    <row r="104" spans="1:58" ht="12.75" outlineLevel="1">
      <c r="A104" s="40" t="s">
        <v>19</v>
      </c>
      <c r="B104" s="21">
        <v>3375</v>
      </c>
      <c r="C104" s="29">
        <v>1909</v>
      </c>
      <c r="D104" s="29">
        <v>1466</v>
      </c>
      <c r="E104" s="38">
        <v>4.7981234006255331</v>
      </c>
      <c r="F104" s="37">
        <v>4.1606730308181854</v>
      </c>
      <c r="G104" s="37">
        <v>5.9939488102052501</v>
      </c>
      <c r="H104" s="21">
        <v>1787</v>
      </c>
      <c r="I104" s="31">
        <v>1018</v>
      </c>
      <c r="J104" s="31">
        <v>769</v>
      </c>
      <c r="K104" s="38">
        <v>3.401282856544662</v>
      </c>
      <c r="L104" s="37">
        <v>2.7325924732914584</v>
      </c>
      <c r="M104" s="37">
        <v>5.0310762185148832</v>
      </c>
      <c r="N104" s="21">
        <v>1762</v>
      </c>
      <c r="O104" s="31">
        <v>1021</v>
      </c>
      <c r="P104" s="31">
        <v>741</v>
      </c>
      <c r="Q104" s="38">
        <v>3.4031211372064272</v>
      </c>
      <c r="R104" s="37">
        <v>2.6874078753421773</v>
      </c>
      <c r="S104" s="39">
        <v>5.3757980266976197</v>
      </c>
      <c r="T104" s="21">
        <v>1999</v>
      </c>
      <c r="U104" s="31">
        <v>1242</v>
      </c>
      <c r="V104" s="31">
        <v>757</v>
      </c>
      <c r="W104" s="38">
        <v>3.1777067734910265</v>
      </c>
      <c r="X104" s="37">
        <v>2.6865671641791042</v>
      </c>
      <c r="Y104" s="36">
        <v>4.5391857048629847</v>
      </c>
      <c r="Z104" s="23" t="s">
        <v>19</v>
      </c>
      <c r="AA104" s="21">
        <v>2396</v>
      </c>
      <c r="AB104" s="29">
        <v>1471</v>
      </c>
      <c r="AC104" s="29">
        <v>925</v>
      </c>
      <c r="AD104" s="38">
        <v>3.5247215970107533</v>
      </c>
      <c r="AE104" s="37">
        <v>2.90218206210788</v>
      </c>
      <c r="AF104" s="36">
        <v>5.3496038401480543</v>
      </c>
      <c r="AG104" s="21">
        <v>2328</v>
      </c>
      <c r="AH104" s="29">
        <v>1308</v>
      </c>
      <c r="AI104" s="29">
        <v>1020</v>
      </c>
      <c r="AJ104" s="38">
        <f>AG104/$AG$84*100</f>
        <v>3.5307499810419354</v>
      </c>
      <c r="AK104" s="37">
        <f>AH104/$AH$84*100</f>
        <v>2.7570507145567218</v>
      </c>
      <c r="AL104" s="36">
        <f>AI104/$AI$84*100</f>
        <v>5.5156004974855355</v>
      </c>
      <c r="AM104" s="21">
        <v>3106</v>
      </c>
      <c r="AN104" s="29">
        <v>1977</v>
      </c>
      <c r="AO104" s="29">
        <v>1129</v>
      </c>
      <c r="AP104" s="35">
        <v>5.1642724128757651</v>
      </c>
      <c r="AQ104" s="34">
        <v>4.7250304725030476</v>
      </c>
      <c r="AR104" s="33">
        <v>6.1683876960061195</v>
      </c>
      <c r="AS104" s="21">
        <v>2781</v>
      </c>
      <c r="AT104" s="29">
        <v>2014</v>
      </c>
      <c r="AU104" s="29">
        <v>767</v>
      </c>
      <c r="AV104" s="35">
        <v>4.4234133927151262</v>
      </c>
      <c r="AW104" s="34">
        <v>4.6177832805979735</v>
      </c>
      <c r="AX104" s="33">
        <v>3.983174075612796</v>
      </c>
      <c r="AY104" s="23" t="s">
        <v>19</v>
      </c>
      <c r="AZ104" s="28">
        <v>1885</v>
      </c>
      <c r="BA104" s="27">
        <v>1186</v>
      </c>
      <c r="BB104" s="27">
        <v>699</v>
      </c>
      <c r="BC104" s="35">
        <f>(AZ104/$AZ$84)*100</f>
        <v>3.122980831359035</v>
      </c>
      <c r="BD104" s="34">
        <f>(BA104/$BA$84)*100</f>
        <v>3.0267456104532462</v>
      </c>
      <c r="BE104" s="33">
        <f>(BB104/$BB$84)*100</f>
        <v>3.3010625737898467</v>
      </c>
      <c r="BF104" s="23" t="s">
        <v>19</v>
      </c>
    </row>
    <row r="105" spans="1:58" ht="12.75" outlineLevel="1">
      <c r="A105" s="32" t="s">
        <v>18</v>
      </c>
      <c r="B105" s="21">
        <v>1717</v>
      </c>
      <c r="C105" s="29">
        <v>1097</v>
      </c>
      <c r="D105" s="29">
        <v>620</v>
      </c>
      <c r="E105" s="20">
        <v>2.4410008529997156</v>
      </c>
      <c r="F105" s="19">
        <v>2.3909158275576479</v>
      </c>
      <c r="G105" s="19">
        <v>2.5349578869899423</v>
      </c>
      <c r="H105" s="21">
        <v>1002</v>
      </c>
      <c r="I105" s="31">
        <v>720</v>
      </c>
      <c r="J105" s="31">
        <v>282</v>
      </c>
      <c r="K105" s="20">
        <v>1.9071546850910752</v>
      </c>
      <c r="L105" s="19">
        <v>1.932678370107908</v>
      </c>
      <c r="M105" s="19">
        <v>1.8449460255152108</v>
      </c>
      <c r="N105" s="21">
        <v>778</v>
      </c>
      <c r="O105" s="31">
        <v>637</v>
      </c>
      <c r="P105" s="31">
        <v>141</v>
      </c>
      <c r="Q105" s="20">
        <v>1.5026266996291717</v>
      </c>
      <c r="R105" s="19">
        <v>1.6766687723731313</v>
      </c>
      <c r="S105" s="18">
        <v>1.0229251305861868</v>
      </c>
      <c r="T105" s="21">
        <v>893</v>
      </c>
      <c r="U105" s="31">
        <v>679</v>
      </c>
      <c r="V105" s="31">
        <v>214</v>
      </c>
      <c r="W105" s="20">
        <v>1.4195558522898883</v>
      </c>
      <c r="X105" s="19">
        <v>1.4687432403201384</v>
      </c>
      <c r="Y105" s="30">
        <v>1.2832044132637765</v>
      </c>
      <c r="Z105" s="23" t="s">
        <v>18</v>
      </c>
      <c r="AA105" s="21">
        <v>1071</v>
      </c>
      <c r="AB105" s="29">
        <v>786</v>
      </c>
      <c r="AC105" s="29">
        <v>285</v>
      </c>
      <c r="AD105" s="20">
        <v>1.5755329008341055</v>
      </c>
      <c r="AE105" s="19">
        <v>1.550724065816991</v>
      </c>
      <c r="AF105" s="30">
        <v>1.6482563183158869</v>
      </c>
      <c r="AG105" s="21">
        <v>882</v>
      </c>
      <c r="AH105" s="29">
        <v>607</v>
      </c>
      <c r="AI105" s="29">
        <v>275</v>
      </c>
      <c r="AJ105" s="20">
        <f>AG105/$AG$84*100</f>
        <v>1.3376810495184652</v>
      </c>
      <c r="AK105" s="19">
        <f>AH105/$AH$84*100</f>
        <v>1.2794570212048395</v>
      </c>
      <c r="AL105" s="30">
        <f>AI105/$AI$84*100</f>
        <v>1.4870491537338453</v>
      </c>
      <c r="AM105" s="21">
        <v>679</v>
      </c>
      <c r="AN105" s="29">
        <v>366</v>
      </c>
      <c r="AO105" s="29">
        <v>313</v>
      </c>
      <c r="AP105" s="26">
        <v>1.1289571694599627</v>
      </c>
      <c r="AQ105" s="25">
        <v>0.87474008747400878</v>
      </c>
      <c r="AR105" s="24">
        <v>1.7101021690433262</v>
      </c>
      <c r="AS105" s="21">
        <v>582</v>
      </c>
      <c r="AT105" s="29">
        <v>311</v>
      </c>
      <c r="AU105" s="29">
        <v>271</v>
      </c>
      <c r="AV105" s="26">
        <v>0.92571973914426597</v>
      </c>
      <c r="AW105" s="25">
        <v>0.71307378364745266</v>
      </c>
      <c r="AX105" s="24">
        <v>1.4073535521395928</v>
      </c>
      <c r="AY105" s="23" t="s">
        <v>18</v>
      </c>
      <c r="AZ105" s="28">
        <v>589</v>
      </c>
      <c r="BA105" s="27">
        <v>358</v>
      </c>
      <c r="BB105" s="27">
        <v>231</v>
      </c>
      <c r="BC105" s="26">
        <f>(AZ105/$AZ$84)*100</f>
        <v>0.97582796268990535</v>
      </c>
      <c r="BD105" s="25">
        <f>(BA105/$BA$84)*100</f>
        <v>0.91363821968150261</v>
      </c>
      <c r="BE105" s="24">
        <f>(BB105/$BB$84)*100</f>
        <v>1.0909090909090911</v>
      </c>
      <c r="BF105" s="23" t="s">
        <v>18</v>
      </c>
    </row>
    <row r="106" spans="1:58" ht="12.75" outlineLevel="1">
      <c r="A106" s="32" t="s">
        <v>17</v>
      </c>
      <c r="B106" s="21">
        <v>3480</v>
      </c>
      <c r="C106" s="29">
        <v>2581</v>
      </c>
      <c r="D106" s="29">
        <v>899</v>
      </c>
      <c r="E106" s="20">
        <v>4.9473983508672168</v>
      </c>
      <c r="F106" s="19">
        <v>5.6252996817924243</v>
      </c>
      <c r="G106" s="19">
        <v>3.6756889361354155</v>
      </c>
      <c r="H106" s="21">
        <v>2800</v>
      </c>
      <c r="I106" s="31">
        <v>2050</v>
      </c>
      <c r="J106" s="31">
        <v>750</v>
      </c>
      <c r="K106" s="20">
        <v>5.3293743695159792</v>
      </c>
      <c r="L106" s="19">
        <v>5.5027648037794599</v>
      </c>
      <c r="M106" s="19">
        <v>4.9067713444553487</v>
      </c>
      <c r="N106" s="21">
        <v>2794</v>
      </c>
      <c r="O106" s="31">
        <v>2281</v>
      </c>
      <c r="P106" s="31">
        <v>513</v>
      </c>
      <c r="Q106" s="20">
        <v>5.3963226205191592</v>
      </c>
      <c r="R106" s="19">
        <v>6.0038955569593604</v>
      </c>
      <c r="S106" s="18">
        <v>3.7217063261752759</v>
      </c>
      <c r="T106" s="21">
        <v>3140</v>
      </c>
      <c r="U106" s="31">
        <v>2445</v>
      </c>
      <c r="V106" s="31">
        <v>695</v>
      </c>
      <c r="W106" s="20">
        <v>4.9914953820719479</v>
      </c>
      <c r="X106" s="19">
        <v>5.2887735236859186</v>
      </c>
      <c r="Y106" s="30">
        <v>4.1674162019547882</v>
      </c>
      <c r="Z106" s="23" t="s">
        <v>17</v>
      </c>
      <c r="AA106" s="21">
        <v>3068</v>
      </c>
      <c r="AB106" s="29">
        <v>2475</v>
      </c>
      <c r="AC106" s="29">
        <v>593</v>
      </c>
      <c r="AD106" s="20">
        <v>4.5132912602792121</v>
      </c>
      <c r="AE106" s="19">
        <v>4.883005169080219</v>
      </c>
      <c r="AF106" s="30">
        <v>3.4295298131976173</v>
      </c>
      <c r="AG106" s="21">
        <v>2866</v>
      </c>
      <c r="AH106" s="29">
        <v>2264</v>
      </c>
      <c r="AI106" s="29">
        <v>602</v>
      </c>
      <c r="AJ106" s="20">
        <f>AG106/$AG$84*100</f>
        <v>4.3467050883445815</v>
      </c>
      <c r="AK106" s="19">
        <f>AH106/$AH$84*100</f>
        <v>4.7721428270309012</v>
      </c>
      <c r="AL106" s="30">
        <f>AI106/$AI$84*100</f>
        <v>3.2552857838100904</v>
      </c>
      <c r="AM106" s="21">
        <v>2775</v>
      </c>
      <c r="AN106" s="29">
        <v>2209</v>
      </c>
      <c r="AO106" s="29">
        <v>566</v>
      </c>
      <c r="AP106" s="26">
        <v>4.6139265762170787</v>
      </c>
      <c r="AQ106" s="25">
        <v>5.2795105279510528</v>
      </c>
      <c r="AR106" s="24">
        <v>3.0923892258099763</v>
      </c>
      <c r="AS106" s="21">
        <v>3356</v>
      </c>
      <c r="AT106" s="29">
        <v>2418</v>
      </c>
      <c r="AU106" s="29">
        <v>938</v>
      </c>
      <c r="AV106" s="26">
        <v>5.3379990456497532</v>
      </c>
      <c r="AW106" s="25">
        <v>5.5440913468152431</v>
      </c>
      <c r="AX106" s="24">
        <v>4.8712089738263398</v>
      </c>
      <c r="AY106" s="23" t="s">
        <v>17</v>
      </c>
      <c r="AZ106" s="28">
        <v>2139</v>
      </c>
      <c r="BA106" s="27">
        <v>1708</v>
      </c>
      <c r="BB106" s="27">
        <v>431</v>
      </c>
      <c r="BC106" s="26">
        <f>(AZ106/$AZ$84)*100</f>
        <v>3.5437962855580776</v>
      </c>
      <c r="BD106" s="25">
        <f>(BA106/$BA$84)*100</f>
        <v>4.3589220089832583</v>
      </c>
      <c r="BE106" s="24">
        <f>(BB106/$BB$84)*100</f>
        <v>2.0354191263282173</v>
      </c>
      <c r="BF106" s="23" t="s">
        <v>17</v>
      </c>
    </row>
    <row r="107" spans="1:58" ht="13.5" outlineLevel="1" thickBot="1">
      <c r="A107" s="32" t="s">
        <v>16</v>
      </c>
      <c r="B107" s="21">
        <v>1301</v>
      </c>
      <c r="C107" s="29">
        <v>629</v>
      </c>
      <c r="D107" s="29">
        <v>672</v>
      </c>
      <c r="E107" s="20">
        <v>1.8495877168040944</v>
      </c>
      <c r="F107" s="19">
        <v>1.3709079813434464</v>
      </c>
      <c r="G107" s="19">
        <v>2.7475672581568404</v>
      </c>
      <c r="H107" s="21">
        <v>576</v>
      </c>
      <c r="I107" s="31">
        <v>242</v>
      </c>
      <c r="J107" s="31">
        <v>334</v>
      </c>
      <c r="K107" s="20">
        <v>1.0963284417290013</v>
      </c>
      <c r="L107" s="19">
        <v>0.64959467439738017</v>
      </c>
      <c r="M107" s="19">
        <v>2.1851488387307816</v>
      </c>
      <c r="N107" s="21">
        <v>381</v>
      </c>
      <c r="O107" s="31">
        <v>156</v>
      </c>
      <c r="P107" s="31">
        <v>225</v>
      </c>
      <c r="Q107" s="20">
        <v>0.73586217552533995</v>
      </c>
      <c r="R107" s="19">
        <v>0.41061276058117502</v>
      </c>
      <c r="S107" s="18">
        <v>1.6323273360417876</v>
      </c>
      <c r="T107" s="21">
        <v>367</v>
      </c>
      <c r="U107" s="31">
        <v>179</v>
      </c>
      <c r="V107" s="31">
        <v>188</v>
      </c>
      <c r="W107" s="20">
        <v>0.58340089338229451</v>
      </c>
      <c r="X107" s="19">
        <v>0.38719446247025741</v>
      </c>
      <c r="Y107" s="30">
        <v>1.1273010733345326</v>
      </c>
      <c r="Z107" s="23" t="s">
        <v>16</v>
      </c>
      <c r="AA107" s="21">
        <v>792</v>
      </c>
      <c r="AB107" s="29">
        <v>568</v>
      </c>
      <c r="AC107" s="29">
        <v>224</v>
      </c>
      <c r="AD107" s="20">
        <v>1.1650999602806831</v>
      </c>
      <c r="AE107" s="19">
        <v>1.1206250246616423</v>
      </c>
      <c r="AF107" s="30">
        <v>1.2954716326412585</v>
      </c>
      <c r="AG107" s="21">
        <v>495</v>
      </c>
      <c r="AH107" s="29">
        <v>262</v>
      </c>
      <c r="AI107" s="29">
        <v>233</v>
      </c>
      <c r="AJ107" s="20">
        <f>AG107/$AG$84*100</f>
        <v>0.75073936452566925</v>
      </c>
      <c r="AK107" s="19">
        <f>AH107/$AH$84*100</f>
        <v>0.55225327768643817</v>
      </c>
      <c r="AL107" s="30">
        <f>AI107/$AI$84*100</f>
        <v>1.2599361920726762</v>
      </c>
      <c r="AM107" s="21">
        <v>282</v>
      </c>
      <c r="AN107" s="29">
        <v>139</v>
      </c>
      <c r="AO107" s="29">
        <v>143</v>
      </c>
      <c r="AP107" s="26">
        <v>0.46887470071827614</v>
      </c>
      <c r="AQ107" s="25">
        <v>0.33221003322100334</v>
      </c>
      <c r="AR107" s="24">
        <v>0.78129268425941101</v>
      </c>
      <c r="AS107" s="21">
        <v>528</v>
      </c>
      <c r="AT107" s="29">
        <v>404</v>
      </c>
      <c r="AU107" s="29">
        <v>124</v>
      </c>
      <c r="AV107" s="26">
        <v>0.83982821695562271</v>
      </c>
      <c r="AW107" s="25">
        <v>0.92630806621726969</v>
      </c>
      <c r="AX107" s="24">
        <v>0.64395513086830081</v>
      </c>
      <c r="AY107" s="23" t="s">
        <v>16</v>
      </c>
      <c r="AZ107" s="28">
        <v>388</v>
      </c>
      <c r="BA107" s="27">
        <v>232</v>
      </c>
      <c r="BB107" s="27">
        <v>156</v>
      </c>
      <c r="BC107" s="26">
        <f>(AZ107/$AZ$84)*100</f>
        <v>0.64282045759538753</v>
      </c>
      <c r="BD107" s="25">
        <f>(BA107/$BA$84)*100</f>
        <v>0.59207839934667206</v>
      </c>
      <c r="BE107" s="24">
        <f>(BB107/$BB$84)*100</f>
        <v>0.73671782762691862</v>
      </c>
      <c r="BF107" s="23" t="s">
        <v>16</v>
      </c>
    </row>
    <row r="108" spans="1:58" ht="45.75" customHeight="1" outlineLevel="1" thickBot="1">
      <c r="A108" s="75" t="s">
        <v>15</v>
      </c>
      <c r="B108" s="73">
        <v>35974</v>
      </c>
      <c r="C108" s="72">
        <v>23438</v>
      </c>
      <c r="D108" s="72">
        <v>12536</v>
      </c>
      <c r="E108" s="71">
        <v>51.143019618993456</v>
      </c>
      <c r="F108" s="71">
        <v>51.083213460616363</v>
      </c>
      <c r="G108" s="74">
        <v>51.255213018235345</v>
      </c>
      <c r="H108" s="73">
        <v>29599</v>
      </c>
      <c r="I108" s="72">
        <v>21036</v>
      </c>
      <c r="J108" s="72">
        <v>8563</v>
      </c>
      <c r="K108" s="71">
        <v>56.337197129751239</v>
      </c>
      <c r="L108" s="71">
        <v>56.466419713319368</v>
      </c>
      <c r="M108" s="74">
        <v>56.022244030094861</v>
      </c>
      <c r="N108" s="73">
        <v>29924</v>
      </c>
      <c r="O108" s="72">
        <v>21976</v>
      </c>
      <c r="P108" s="72">
        <v>7948</v>
      </c>
      <c r="Q108" s="71">
        <v>57.795117428924605</v>
      </c>
      <c r="R108" s="71">
        <v>57.843756580332709</v>
      </c>
      <c r="S108" s="74">
        <v>57.661056297156122</v>
      </c>
      <c r="T108" s="73">
        <v>36840</v>
      </c>
      <c r="U108" s="72">
        <v>27125</v>
      </c>
      <c r="V108" s="72">
        <v>9715</v>
      </c>
      <c r="W108" s="71">
        <v>58.562640087748584</v>
      </c>
      <c r="X108" s="71">
        <v>58.674021198356044</v>
      </c>
      <c r="Y108" s="70">
        <v>58.253882592792472</v>
      </c>
      <c r="Z108" s="69" t="s">
        <v>15</v>
      </c>
      <c r="AA108" s="73">
        <v>37978</v>
      </c>
      <c r="AB108" s="72">
        <v>27769</v>
      </c>
      <c r="AC108" s="72">
        <v>10209</v>
      </c>
      <c r="AD108" s="71">
        <v>55.868896832752256</v>
      </c>
      <c r="AE108" s="71">
        <v>54.786331531389344</v>
      </c>
      <c r="AF108" s="70">
        <v>59.042276328725926</v>
      </c>
      <c r="AG108" s="73">
        <v>36923</v>
      </c>
      <c r="AH108" s="72">
        <v>26481</v>
      </c>
      <c r="AI108" s="72">
        <v>10442</v>
      </c>
      <c r="AJ108" s="71">
        <f>AG108/$AG$84*100</f>
        <v>55.999090012891486</v>
      </c>
      <c r="AK108" s="71">
        <f>AH108/$AH$84*100</f>
        <v>55.817629948147207</v>
      </c>
      <c r="AL108" s="70">
        <f>AI108/$AI$84*100</f>
        <v>56.464608230141131</v>
      </c>
      <c r="AM108" s="73">
        <v>32747</v>
      </c>
      <c r="AN108" s="72">
        <v>22589</v>
      </c>
      <c r="AO108" s="72">
        <v>10158</v>
      </c>
      <c r="AP108" s="71">
        <v>54.447658951848894</v>
      </c>
      <c r="AQ108" s="71">
        <v>53.987715398771542</v>
      </c>
      <c r="AR108" s="70">
        <v>55.499098508441236</v>
      </c>
      <c r="AS108" s="73">
        <v>36896</v>
      </c>
      <c r="AT108" s="72">
        <v>24831</v>
      </c>
      <c r="AU108" s="72">
        <v>12065</v>
      </c>
      <c r="AV108" s="71">
        <v>58.686177827262604</v>
      </c>
      <c r="AW108" s="71">
        <v>56.933553446141147</v>
      </c>
      <c r="AX108" s="70">
        <v>62.655795596177818</v>
      </c>
      <c r="AY108" s="69" t="s">
        <v>15</v>
      </c>
      <c r="AZ108" s="73">
        <v>40017</v>
      </c>
      <c r="BA108" s="72">
        <v>24519</v>
      </c>
      <c r="BB108" s="72">
        <v>15498</v>
      </c>
      <c r="BC108" s="71">
        <f>(AZ108/$AZ$84)*100</f>
        <v>66.29831508142945</v>
      </c>
      <c r="BD108" s="71">
        <f>(BA108/$BA$84)*100</f>
        <v>62.574009799918329</v>
      </c>
      <c r="BE108" s="70">
        <f>(BB108/$BB$84)*100</f>
        <v>73.190082644628092</v>
      </c>
      <c r="BF108" s="69" t="s">
        <v>15</v>
      </c>
    </row>
    <row r="109" spans="1:58" ht="12.75" outlineLevel="1">
      <c r="A109" s="68" t="s">
        <v>14</v>
      </c>
      <c r="B109" s="66">
        <v>23744</v>
      </c>
      <c r="C109" s="67">
        <v>16888</v>
      </c>
      <c r="D109" s="67">
        <v>6856</v>
      </c>
      <c r="E109" s="20">
        <v>33.756042081319308</v>
      </c>
      <c r="F109" s="19">
        <v>36.807462621507348</v>
      </c>
      <c r="G109" s="19">
        <v>28.031727860004906</v>
      </c>
      <c r="H109" s="66">
        <v>21473</v>
      </c>
      <c r="I109" s="65">
        <v>16003</v>
      </c>
      <c r="J109" s="65">
        <v>5470</v>
      </c>
      <c r="K109" s="20">
        <v>40.870591370220218</v>
      </c>
      <c r="L109" s="19">
        <v>42.956461051162293</v>
      </c>
      <c r="M109" s="19">
        <v>35.786719005561011</v>
      </c>
      <c r="N109" s="66">
        <v>22466</v>
      </c>
      <c r="O109" s="65">
        <v>17096</v>
      </c>
      <c r="P109" s="65">
        <v>5370</v>
      </c>
      <c r="Q109" s="20">
        <v>43.39076019777503</v>
      </c>
      <c r="R109" s="19">
        <v>44.99894714676774</v>
      </c>
      <c r="S109" s="18">
        <v>38.958212420197327</v>
      </c>
      <c r="T109" s="66">
        <v>28096</v>
      </c>
      <c r="U109" s="65">
        <v>21167</v>
      </c>
      <c r="V109" s="65">
        <v>6929</v>
      </c>
      <c r="W109" s="20">
        <v>44.662756132067969</v>
      </c>
      <c r="X109" s="19">
        <v>45.786285961496866</v>
      </c>
      <c r="Y109" s="30">
        <v>41.548240091143491</v>
      </c>
      <c r="Z109" s="62" t="s">
        <v>14</v>
      </c>
      <c r="AA109" s="66">
        <v>26472</v>
      </c>
      <c r="AB109" s="65">
        <v>19560</v>
      </c>
      <c r="AC109" s="65">
        <v>6912</v>
      </c>
      <c r="AD109" s="20">
        <v>38.942583520896775</v>
      </c>
      <c r="AE109" s="19">
        <v>38.590537821094586</v>
      </c>
      <c r="AF109" s="30">
        <v>39.974553235787404</v>
      </c>
      <c r="AG109" s="66">
        <v>26953</v>
      </c>
      <c r="AH109" s="65">
        <v>19656</v>
      </c>
      <c r="AI109" s="65">
        <v>7297</v>
      </c>
      <c r="AJ109" s="20">
        <f>AG109/$AG$84*100</f>
        <v>40.878137559717906</v>
      </c>
      <c r="AK109" s="19">
        <f>AH109/$AH$84*100</f>
        <v>41.43164284810927</v>
      </c>
      <c r="AL109" s="30">
        <f>AI109/$AI$84*100</f>
        <v>39.458173362894065</v>
      </c>
      <c r="AM109" s="66">
        <v>24722</v>
      </c>
      <c r="AN109" s="65">
        <v>17024</v>
      </c>
      <c r="AO109" s="65">
        <v>7698</v>
      </c>
      <c r="AP109" s="26">
        <v>41.104682096302206</v>
      </c>
      <c r="AQ109" s="25">
        <v>40.687364068736407</v>
      </c>
      <c r="AR109" s="24">
        <v>42.058678905097523</v>
      </c>
      <c r="AS109" s="66">
        <v>28683</v>
      </c>
      <c r="AT109" s="65">
        <v>19134</v>
      </c>
      <c r="AU109" s="65">
        <v>9549</v>
      </c>
      <c r="AV109" s="26">
        <v>45.622713535867661</v>
      </c>
      <c r="AW109" s="25">
        <v>43.871234007428811</v>
      </c>
      <c r="AX109" s="24">
        <v>49.589738263398424</v>
      </c>
      <c r="AY109" s="62" t="s">
        <v>14</v>
      </c>
      <c r="AZ109" s="64">
        <v>33290</v>
      </c>
      <c r="BA109" s="63">
        <v>19831</v>
      </c>
      <c r="BB109" s="63">
        <v>13459</v>
      </c>
      <c r="BC109" s="26">
        <f>(AZ109/$AZ$84)*100</f>
        <v>55.153332560181582</v>
      </c>
      <c r="BD109" s="25">
        <f>(BA109/$BA$84)*100</f>
        <v>50.609942833809718</v>
      </c>
      <c r="BE109" s="24">
        <f>(BB109/$BB$84)*100</f>
        <v>63.560802833530104</v>
      </c>
      <c r="BF109" s="62" t="s">
        <v>14</v>
      </c>
    </row>
    <row r="110" spans="1:58" ht="12.75" outlineLevel="1">
      <c r="A110" s="40" t="s">
        <v>13</v>
      </c>
      <c r="B110" s="21">
        <v>2702</v>
      </c>
      <c r="C110" s="29">
        <v>1543</v>
      </c>
      <c r="D110" s="29">
        <v>1159</v>
      </c>
      <c r="E110" s="38">
        <v>3.8413420528859819</v>
      </c>
      <c r="F110" s="37">
        <v>3.3629745869840022</v>
      </c>
      <c r="G110" s="37">
        <v>4.7387357919699076</v>
      </c>
      <c r="H110" s="21">
        <v>1242</v>
      </c>
      <c r="I110" s="31">
        <v>480</v>
      </c>
      <c r="J110" s="31">
        <v>762</v>
      </c>
      <c r="K110" s="38">
        <v>2.3639582024781589</v>
      </c>
      <c r="L110" s="37">
        <v>1.2884522467386053</v>
      </c>
      <c r="M110" s="37">
        <v>4.985279685966634</v>
      </c>
      <c r="N110" s="21">
        <v>1043</v>
      </c>
      <c r="O110" s="31">
        <v>557</v>
      </c>
      <c r="P110" s="31">
        <v>486</v>
      </c>
      <c r="Q110" s="38">
        <v>2.0144468479604449</v>
      </c>
      <c r="R110" s="37">
        <v>1.4660981259212467</v>
      </c>
      <c r="S110" s="39">
        <v>3.5258270458502614</v>
      </c>
      <c r="T110" s="21">
        <v>1139</v>
      </c>
      <c r="U110" s="31">
        <v>651</v>
      </c>
      <c r="V110" s="31">
        <v>488</v>
      </c>
      <c r="W110" s="38">
        <v>1.8106093121592191</v>
      </c>
      <c r="X110" s="37">
        <v>1.4081765087605451</v>
      </c>
      <c r="Y110" s="36">
        <v>2.9261857648258083</v>
      </c>
      <c r="Z110" s="23" t="s">
        <v>13</v>
      </c>
      <c r="AA110" s="21">
        <v>1192</v>
      </c>
      <c r="AB110" s="29">
        <v>780</v>
      </c>
      <c r="AC110" s="29">
        <v>412</v>
      </c>
      <c r="AD110" s="38">
        <v>1.7535342836547656</v>
      </c>
      <c r="AE110" s="37">
        <v>1.5388864775283115</v>
      </c>
      <c r="AF110" s="36">
        <v>2.3827424671794573</v>
      </c>
      <c r="AG110" s="21">
        <v>1035</v>
      </c>
      <c r="AH110" s="29">
        <v>685</v>
      </c>
      <c r="AI110" s="29">
        <v>350</v>
      </c>
      <c r="AJ110" s="38">
        <f>AG110/$AG$84*100</f>
        <v>1.5697277621900356</v>
      </c>
      <c r="AK110" s="37">
        <f>AH110/$AH$84*100</f>
        <v>1.4438683023481302</v>
      </c>
      <c r="AL110" s="36">
        <f>AI110/$AI$84*100</f>
        <v>1.8926080138430759</v>
      </c>
      <c r="AM110" s="21">
        <v>971</v>
      </c>
      <c r="AN110" s="29">
        <v>497</v>
      </c>
      <c r="AO110" s="29">
        <v>474</v>
      </c>
      <c r="AP110" s="35">
        <v>1.6144586326150572</v>
      </c>
      <c r="AQ110" s="34">
        <v>1.1878301187830118</v>
      </c>
      <c r="AR110" s="33">
        <v>2.5897393869857401</v>
      </c>
      <c r="AS110" s="21">
        <v>1009</v>
      </c>
      <c r="AT110" s="29">
        <v>459</v>
      </c>
      <c r="AU110" s="29">
        <v>550</v>
      </c>
      <c r="AV110" s="35">
        <v>1.6048989979322412</v>
      </c>
      <c r="AW110" s="34">
        <v>1.0524143623607098</v>
      </c>
      <c r="AX110" s="33">
        <v>2.8562525965932695</v>
      </c>
      <c r="AY110" s="23" t="s">
        <v>13</v>
      </c>
      <c r="AZ110" s="28">
        <v>751</v>
      </c>
      <c r="BA110" s="27">
        <v>312</v>
      </c>
      <c r="BB110" s="27">
        <v>439</v>
      </c>
      <c r="BC110" s="35">
        <f>(AZ110/$AZ$84)*100</f>
        <v>1.2442220712735466</v>
      </c>
      <c r="BD110" s="34">
        <f>(BA110/$BA$84)*100</f>
        <v>0.7962433646386281</v>
      </c>
      <c r="BE110" s="33">
        <f>(BB110/$BB$84)*100</f>
        <v>2.0731995277449822</v>
      </c>
      <c r="BF110" s="23" t="s">
        <v>13</v>
      </c>
    </row>
    <row r="111" spans="1:58" ht="12.75" outlineLevel="1">
      <c r="A111" s="32" t="s">
        <v>12</v>
      </c>
      <c r="B111" s="21">
        <v>740</v>
      </c>
      <c r="C111" s="29">
        <v>377</v>
      </c>
      <c r="D111" s="29">
        <v>363</v>
      </c>
      <c r="E111" s="20">
        <v>1.0520329826556725</v>
      </c>
      <c r="F111" s="19">
        <v>0.82167298722810689</v>
      </c>
      <c r="G111" s="19">
        <v>1.4841769564150791</v>
      </c>
      <c r="H111" s="21">
        <v>371</v>
      </c>
      <c r="I111" s="31">
        <v>184</v>
      </c>
      <c r="J111" s="31">
        <v>187</v>
      </c>
      <c r="K111" s="20">
        <v>0.70614210396086718</v>
      </c>
      <c r="L111" s="19">
        <v>0.49390669458313202</v>
      </c>
      <c r="M111" s="19">
        <v>1.2234216552175337</v>
      </c>
      <c r="N111" s="21">
        <v>234</v>
      </c>
      <c r="O111" s="31">
        <v>91</v>
      </c>
      <c r="P111" s="31">
        <v>143</v>
      </c>
      <c r="Q111" s="20">
        <v>0.45194684796044504</v>
      </c>
      <c r="R111" s="19">
        <v>0.23952411033901871</v>
      </c>
      <c r="S111" s="18">
        <v>1.0374347069065584</v>
      </c>
      <c r="T111" s="21">
        <v>525</v>
      </c>
      <c r="U111" s="31">
        <v>374</v>
      </c>
      <c r="V111" s="31">
        <v>151</v>
      </c>
      <c r="W111" s="20">
        <v>0.83456531069674278</v>
      </c>
      <c r="X111" s="19">
        <v>0.80899848583171097</v>
      </c>
      <c r="Y111" s="30">
        <v>0.9054386280506086</v>
      </c>
      <c r="Z111" s="23" t="s">
        <v>12</v>
      </c>
      <c r="AA111" s="21">
        <v>396</v>
      </c>
      <c r="AB111" s="29">
        <v>284</v>
      </c>
      <c r="AC111" s="29">
        <v>112</v>
      </c>
      <c r="AD111" s="20">
        <v>0.58254998014034154</v>
      </c>
      <c r="AE111" s="19">
        <v>0.56031251233082113</v>
      </c>
      <c r="AF111" s="30">
        <v>0.64773581632062927</v>
      </c>
      <c r="AG111" s="21">
        <v>473</v>
      </c>
      <c r="AH111" s="29">
        <v>325</v>
      </c>
      <c r="AI111" s="29">
        <v>148</v>
      </c>
      <c r="AJ111" s="20">
        <f>AG111/$AG$84*100</f>
        <v>0.71737317054675054</v>
      </c>
      <c r="AK111" s="19">
        <f>AH111/$AH$84*100</f>
        <v>0.6850470047637115</v>
      </c>
      <c r="AL111" s="30">
        <f>AI111/$AI$84*100</f>
        <v>0.80030281728221497</v>
      </c>
      <c r="AM111" s="21">
        <v>483</v>
      </c>
      <c r="AN111" s="29">
        <v>343</v>
      </c>
      <c r="AO111" s="29">
        <v>140</v>
      </c>
      <c r="AP111" s="26">
        <v>0.80307262569832405</v>
      </c>
      <c r="AQ111" s="25">
        <v>0.81977008197700818</v>
      </c>
      <c r="AR111" s="24">
        <v>0.76490192864557727</v>
      </c>
      <c r="AS111" s="21">
        <v>1091</v>
      </c>
      <c r="AT111" s="29">
        <v>775</v>
      </c>
      <c r="AU111" s="29">
        <v>316</v>
      </c>
      <c r="AV111" s="26">
        <v>1.7353268649594402</v>
      </c>
      <c r="AW111" s="25">
        <v>1.7769523547484753</v>
      </c>
      <c r="AX111" s="24">
        <v>1.6410469464063149</v>
      </c>
      <c r="AY111" s="23" t="s">
        <v>12</v>
      </c>
      <c r="AZ111" s="28">
        <v>1638</v>
      </c>
      <c r="BA111" s="27">
        <v>1353</v>
      </c>
      <c r="BB111" s="27">
        <v>285</v>
      </c>
      <c r="BC111" s="26">
        <f>(AZ111/$AZ$84)*100</f>
        <v>2.7137626534568167</v>
      </c>
      <c r="BD111" s="25">
        <f>(BA111/$BA$84)*100</f>
        <v>3.4529399755002044</v>
      </c>
      <c r="BE111" s="24">
        <f>(BB111/$BB$84)*100</f>
        <v>1.3459268004722551</v>
      </c>
      <c r="BF111" s="23" t="s">
        <v>12</v>
      </c>
    </row>
    <row r="112" spans="1:58" ht="12.75" outlineLevel="1">
      <c r="A112" s="32" t="s">
        <v>11</v>
      </c>
      <c r="B112" s="21">
        <v>967</v>
      </c>
      <c r="C112" s="29">
        <v>500</v>
      </c>
      <c r="D112" s="29">
        <v>467</v>
      </c>
      <c r="E112" s="20">
        <v>1.3747512084162639</v>
      </c>
      <c r="F112" s="19">
        <v>1.08975197245107</v>
      </c>
      <c r="G112" s="19">
        <v>1.9093956987488756</v>
      </c>
      <c r="H112" s="21">
        <v>334</v>
      </c>
      <c r="I112" s="31">
        <v>211</v>
      </c>
      <c r="J112" s="31">
        <v>123</v>
      </c>
      <c r="K112" s="20">
        <v>0.63571822836369174</v>
      </c>
      <c r="L112" s="19">
        <v>0.56638213346217858</v>
      </c>
      <c r="M112" s="19">
        <v>0.80471050049067716</v>
      </c>
      <c r="N112" s="21">
        <v>389</v>
      </c>
      <c r="O112" s="31">
        <v>335</v>
      </c>
      <c r="P112" s="31">
        <v>54</v>
      </c>
      <c r="Q112" s="20">
        <v>0.75131334981458586</v>
      </c>
      <c r="R112" s="19">
        <v>0.88176458201726682</v>
      </c>
      <c r="S112" s="18">
        <v>0.39175856065002906</v>
      </c>
      <c r="T112" s="21">
        <v>621</v>
      </c>
      <c r="U112" s="31">
        <v>518</v>
      </c>
      <c r="V112" s="31">
        <v>103</v>
      </c>
      <c r="W112" s="20">
        <v>0.98717153893843301</v>
      </c>
      <c r="X112" s="19">
        <v>1.1204845338524767</v>
      </c>
      <c r="Y112" s="30">
        <v>0.61761707741200456</v>
      </c>
      <c r="Z112" s="23" t="s">
        <v>11</v>
      </c>
      <c r="AA112" s="21">
        <v>982</v>
      </c>
      <c r="AB112" s="29">
        <v>766</v>
      </c>
      <c r="AC112" s="29">
        <v>216</v>
      </c>
      <c r="AD112" s="20">
        <v>1.4446062638833723</v>
      </c>
      <c r="AE112" s="19">
        <v>1.5112654381880597</v>
      </c>
      <c r="AF112" s="30">
        <v>1.2492047886183564</v>
      </c>
      <c r="AG112" s="21">
        <v>680</v>
      </c>
      <c r="AH112" s="29">
        <v>495</v>
      </c>
      <c r="AI112" s="29">
        <v>185</v>
      </c>
      <c r="AJ112" s="20">
        <f>AG112/$AG$84*100</f>
        <v>1.0313187229847576</v>
      </c>
      <c r="AK112" s="19">
        <f>AH112/$AH$84*100</f>
        <v>1.0433792841785761</v>
      </c>
      <c r="AL112" s="30">
        <f>AI112/$AI$84*100</f>
        <v>1.0003785216027687</v>
      </c>
      <c r="AM112" s="21">
        <v>352</v>
      </c>
      <c r="AN112" s="29">
        <v>229</v>
      </c>
      <c r="AO112" s="29">
        <v>123</v>
      </c>
      <c r="AP112" s="26">
        <v>0.58526203777600427</v>
      </c>
      <c r="AQ112" s="25">
        <v>0.54731005473100547</v>
      </c>
      <c r="AR112" s="24">
        <v>0.6720209801671857</v>
      </c>
      <c r="AS112" s="21">
        <v>506</v>
      </c>
      <c r="AT112" s="29">
        <v>330</v>
      </c>
      <c r="AU112" s="29">
        <v>176</v>
      </c>
      <c r="AV112" s="26">
        <v>0.80483537458247179</v>
      </c>
      <c r="AW112" s="25">
        <v>0.75663777686064104</v>
      </c>
      <c r="AX112" s="24">
        <v>0.9140008309098463</v>
      </c>
      <c r="AY112" s="23" t="s">
        <v>11</v>
      </c>
      <c r="AZ112" s="28">
        <v>214</v>
      </c>
      <c r="BA112" s="27">
        <v>160</v>
      </c>
      <c r="BB112" s="27">
        <v>54</v>
      </c>
      <c r="BC112" s="26">
        <f>(AZ112/$AZ$84)*100</f>
        <v>0.35454530393147665</v>
      </c>
      <c r="BD112" s="25">
        <f>(BA112/$BA$84)*100</f>
        <v>0.40832993058391182</v>
      </c>
      <c r="BE112" s="24">
        <f>(BB112/$BB$84)*100</f>
        <v>0.25501770956316411</v>
      </c>
      <c r="BF112" s="23" t="s">
        <v>11</v>
      </c>
    </row>
    <row r="113" spans="1:58" ht="12.75" outlineLevel="1">
      <c r="A113" s="32" t="s">
        <v>10</v>
      </c>
      <c r="B113" s="21">
        <v>2398</v>
      </c>
      <c r="C113" s="29">
        <v>1369</v>
      </c>
      <c r="D113" s="29">
        <v>1029</v>
      </c>
      <c r="E113" s="20">
        <v>3.40915553028149</v>
      </c>
      <c r="F113" s="19">
        <v>2.9837409005710298</v>
      </c>
      <c r="G113" s="19">
        <v>4.2072123640526611</v>
      </c>
      <c r="H113" s="21">
        <v>1666</v>
      </c>
      <c r="I113" s="31">
        <v>1279</v>
      </c>
      <c r="J113" s="31">
        <v>387</v>
      </c>
      <c r="K113" s="20">
        <v>3.1709777498620069</v>
      </c>
      <c r="L113" s="19">
        <v>3.4331883824555751</v>
      </c>
      <c r="M113" s="19">
        <v>2.5318940137389596</v>
      </c>
      <c r="N113" s="21">
        <v>1732</v>
      </c>
      <c r="O113" s="31">
        <v>1376</v>
      </c>
      <c r="P113" s="31">
        <v>356</v>
      </c>
      <c r="Q113" s="20">
        <v>3.3451792336217556</v>
      </c>
      <c r="R113" s="19">
        <v>3.6218151189724148</v>
      </c>
      <c r="S113" s="18">
        <v>2.5827045850261174</v>
      </c>
      <c r="T113" s="21">
        <v>1763</v>
      </c>
      <c r="U113" s="31">
        <v>1352</v>
      </c>
      <c r="V113" s="31">
        <v>411</v>
      </c>
      <c r="W113" s="20">
        <v>2.8025497957302048</v>
      </c>
      <c r="X113" s="19">
        <v>2.9245078953060784</v>
      </c>
      <c r="Y113" s="30">
        <v>2.4644720273430476</v>
      </c>
      <c r="Z113" s="23" t="s">
        <v>10</v>
      </c>
      <c r="AA113" s="21">
        <v>1980</v>
      </c>
      <c r="AB113" s="29">
        <v>1422</v>
      </c>
      <c r="AC113" s="29">
        <v>558</v>
      </c>
      <c r="AD113" s="20">
        <v>2.9127499007017077</v>
      </c>
      <c r="AE113" s="19">
        <v>2.8055084244169985</v>
      </c>
      <c r="AF113" s="30">
        <v>3.2271123705974207</v>
      </c>
      <c r="AG113" s="21">
        <v>1895</v>
      </c>
      <c r="AH113" s="29">
        <v>1492</v>
      </c>
      <c r="AI113" s="29">
        <v>403</v>
      </c>
      <c r="AJ113" s="20">
        <f>AG113/$AG$84*100</f>
        <v>2.8740426177295824</v>
      </c>
      <c r="AK113" s="19">
        <f>AH113/$AH$84*100</f>
        <v>3.1448927110998692</v>
      </c>
      <c r="AL113" s="30">
        <f>AI113/$AI$84*100</f>
        <v>2.1792029416535987</v>
      </c>
      <c r="AM113" s="21">
        <v>1596</v>
      </c>
      <c r="AN113" s="29">
        <v>1179</v>
      </c>
      <c r="AO113" s="29">
        <v>417</v>
      </c>
      <c r="AP113" s="26">
        <v>2.6536312849162011</v>
      </c>
      <c r="AQ113" s="25">
        <v>2.817810281781028</v>
      </c>
      <c r="AR113" s="24">
        <v>2.2783150303228981</v>
      </c>
      <c r="AS113" s="21">
        <v>1579</v>
      </c>
      <c r="AT113" s="29">
        <v>1139</v>
      </c>
      <c r="AU113" s="29">
        <v>440</v>
      </c>
      <c r="AV113" s="26">
        <v>2.5115317321456976</v>
      </c>
      <c r="AW113" s="25">
        <v>2.6115467510432429</v>
      </c>
      <c r="AX113" s="24">
        <v>2.2850020772746156</v>
      </c>
      <c r="AY113" s="23" t="s">
        <v>10</v>
      </c>
      <c r="AZ113" s="28">
        <v>1137</v>
      </c>
      <c r="BA113" s="27">
        <v>736</v>
      </c>
      <c r="BB113" s="27">
        <v>401</v>
      </c>
      <c r="BC113" s="26">
        <f>(AZ113/$AZ$84)*100</f>
        <v>1.8837290213555558</v>
      </c>
      <c r="BD113" s="25">
        <f>(BA113/$BA$84)*100</f>
        <v>1.8783176806859943</v>
      </c>
      <c r="BE113" s="24">
        <f>(BB113/$BB$84)*100</f>
        <v>1.8937426210153481</v>
      </c>
      <c r="BF113" s="23" t="s">
        <v>10</v>
      </c>
    </row>
    <row r="114" spans="1:58" ht="12.75" outlineLevel="1">
      <c r="A114" s="32" t="s">
        <v>9</v>
      </c>
      <c r="B114" s="21">
        <v>16937</v>
      </c>
      <c r="C114" s="29">
        <v>13099</v>
      </c>
      <c r="D114" s="29">
        <v>3838</v>
      </c>
      <c r="E114" s="60">
        <v>24.078760307079897</v>
      </c>
      <c r="F114" s="59">
        <v>28.549322174273133</v>
      </c>
      <c r="G114" s="59">
        <v>15.692207048818382</v>
      </c>
      <c r="H114" s="21">
        <v>17860</v>
      </c>
      <c r="I114" s="31">
        <v>13849</v>
      </c>
      <c r="J114" s="31">
        <v>4011</v>
      </c>
      <c r="K114" s="60">
        <v>33.99379508555549</v>
      </c>
      <c r="L114" s="59">
        <v>37.174531593922801</v>
      </c>
      <c r="M114" s="59">
        <v>26.241413150147203</v>
      </c>
      <c r="N114" s="21">
        <v>19068</v>
      </c>
      <c r="O114" s="31">
        <v>14737</v>
      </c>
      <c r="P114" s="31">
        <v>4331</v>
      </c>
      <c r="Q114" s="60">
        <v>36.827873918417794</v>
      </c>
      <c r="R114" s="59">
        <v>38.789745209517797</v>
      </c>
      <c r="S114" s="61">
        <v>31.420487521764361</v>
      </c>
      <c r="T114" s="21">
        <v>24048</v>
      </c>
      <c r="U114" s="31">
        <v>18272</v>
      </c>
      <c r="V114" s="31">
        <v>5776</v>
      </c>
      <c r="W114" s="60">
        <v>38.227860174543373</v>
      </c>
      <c r="X114" s="59">
        <v>39.524118537746048</v>
      </c>
      <c r="Y114" s="58">
        <v>34.634526593512021</v>
      </c>
      <c r="Z114" s="23" t="s">
        <v>9</v>
      </c>
      <c r="AA114" s="21">
        <v>21922</v>
      </c>
      <c r="AB114" s="29">
        <v>16308</v>
      </c>
      <c r="AC114" s="29">
        <v>5614</v>
      </c>
      <c r="AD114" s="60">
        <v>32.249143092516583</v>
      </c>
      <c r="AE114" s="59">
        <v>32.174564968630392</v>
      </c>
      <c r="AF114" s="58">
        <v>32.467757793071542</v>
      </c>
      <c r="AG114" s="21">
        <v>22870</v>
      </c>
      <c r="AH114" s="29">
        <v>16659</v>
      </c>
      <c r="AI114" s="29">
        <v>6211</v>
      </c>
      <c r="AJ114" s="60">
        <f>AG114/$AG$84*100</f>
        <v>34.685675286266779</v>
      </c>
      <c r="AK114" s="59">
        <f>AH114/$AH$84*100</f>
        <v>35.114455545718982</v>
      </c>
      <c r="AL114" s="58">
        <f>AI114/$AI$84*100</f>
        <v>33.585681068512407</v>
      </c>
      <c r="AM114" s="21">
        <v>21320</v>
      </c>
      <c r="AN114" s="29">
        <v>14776</v>
      </c>
      <c r="AO114" s="29">
        <v>6544</v>
      </c>
      <c r="AP114" s="57">
        <v>35.448257515296625</v>
      </c>
      <c r="AQ114" s="56">
        <v>35.314643531464355</v>
      </c>
      <c r="AR114" s="55">
        <v>35.753701578976127</v>
      </c>
      <c r="AS114" s="21">
        <v>24498</v>
      </c>
      <c r="AT114" s="29">
        <v>16431</v>
      </c>
      <c r="AU114" s="29">
        <v>8067</v>
      </c>
      <c r="AV114" s="57">
        <v>38.96612056624781</v>
      </c>
      <c r="AW114" s="56">
        <v>37.673682762415737</v>
      </c>
      <c r="AX114" s="55">
        <v>41.893435812214378</v>
      </c>
      <c r="AY114" s="23" t="s">
        <v>9</v>
      </c>
      <c r="AZ114" s="28">
        <v>29550</v>
      </c>
      <c r="BA114" s="27">
        <v>17270</v>
      </c>
      <c r="BB114" s="27">
        <v>12280</v>
      </c>
      <c r="BC114" s="57">
        <f>(AZ114/$AZ$84)*100</f>
        <v>48.957073510164186</v>
      </c>
      <c r="BD114" s="56">
        <f>(BA114/$BA$84)*100</f>
        <v>44.074111882400977</v>
      </c>
      <c r="BE114" s="55">
        <f>(BB114/$BB$84)*100</f>
        <v>57.992916174734354</v>
      </c>
      <c r="BF114" s="23" t="s">
        <v>9</v>
      </c>
    </row>
    <row r="115" spans="1:58" ht="25.5" outlineLevel="1">
      <c r="A115" s="54" t="s">
        <v>8</v>
      </c>
      <c r="B115" s="48">
        <v>12230</v>
      </c>
      <c r="C115" s="53">
        <v>6550</v>
      </c>
      <c r="D115" s="53">
        <v>5680</v>
      </c>
      <c r="E115" s="51">
        <v>17.386977537674152</v>
      </c>
      <c r="F115" s="50">
        <v>14.275750839109019</v>
      </c>
      <c r="G115" s="50">
        <v>23.223485158230435</v>
      </c>
      <c r="H115" s="48">
        <v>8126</v>
      </c>
      <c r="I115" s="47">
        <v>5033</v>
      </c>
      <c r="J115" s="47">
        <v>3093</v>
      </c>
      <c r="K115" s="51">
        <v>15.466605759531015</v>
      </c>
      <c r="L115" s="50">
        <v>13.509958662157084</v>
      </c>
      <c r="M115" s="50">
        <v>20.235525024533857</v>
      </c>
      <c r="N115" s="48">
        <v>7458</v>
      </c>
      <c r="O115" s="47">
        <v>4880</v>
      </c>
      <c r="P115" s="47">
        <v>2578</v>
      </c>
      <c r="Q115" s="51">
        <v>14.404357231149568</v>
      </c>
      <c r="R115" s="50">
        <v>12.84480943356496</v>
      </c>
      <c r="S115" s="52">
        <v>18.702843876958795</v>
      </c>
      <c r="T115" s="48">
        <v>8744</v>
      </c>
      <c r="U115" s="47">
        <v>5958</v>
      </c>
      <c r="V115" s="47">
        <v>2786</v>
      </c>
      <c r="W115" s="51">
        <v>13.899883955680609</v>
      </c>
      <c r="X115" s="50">
        <v>12.887735236859182</v>
      </c>
      <c r="Y115" s="49">
        <v>16.705642501648978</v>
      </c>
      <c r="Z115" s="41" t="s">
        <v>8</v>
      </c>
      <c r="AA115" s="48">
        <v>11506</v>
      </c>
      <c r="AB115" s="47">
        <v>8209</v>
      </c>
      <c r="AC115" s="47">
        <v>3297</v>
      </c>
      <c r="AD115" s="51">
        <v>16.92631331185548</v>
      </c>
      <c r="AE115" s="50">
        <v>16.195793710294755</v>
      </c>
      <c r="AF115" s="49">
        <v>19.067723092938525</v>
      </c>
      <c r="AG115" s="48">
        <v>9970</v>
      </c>
      <c r="AH115" s="47">
        <v>6825</v>
      </c>
      <c r="AI115" s="47">
        <v>3145</v>
      </c>
      <c r="AJ115" s="51">
        <f>AG115/$AG$84*100</f>
        <v>15.120952453173581</v>
      </c>
      <c r="AK115" s="50">
        <f>AH115/$AH$84*100</f>
        <v>14.385987100037942</v>
      </c>
      <c r="AL115" s="49">
        <f>AI115/$AI$84*100</f>
        <v>17.006434867247066</v>
      </c>
      <c r="AM115" s="48">
        <v>8025</v>
      </c>
      <c r="AN115" s="47">
        <v>5565</v>
      </c>
      <c r="AO115" s="47">
        <v>2460</v>
      </c>
      <c r="AP115" s="44">
        <v>13.342976855546688</v>
      </c>
      <c r="AQ115" s="43">
        <v>13.300351330035133</v>
      </c>
      <c r="AR115" s="42">
        <v>13.440419603343715</v>
      </c>
      <c r="AS115" s="48">
        <v>8213</v>
      </c>
      <c r="AT115" s="47">
        <v>5697</v>
      </c>
      <c r="AU115" s="47">
        <v>2516</v>
      </c>
      <c r="AV115" s="44">
        <v>13.063464291394942</v>
      </c>
      <c r="AW115" s="43">
        <v>13.06231943871234</v>
      </c>
      <c r="AX115" s="42">
        <v>13.066057332779394</v>
      </c>
      <c r="AY115" s="41" t="s">
        <v>8</v>
      </c>
      <c r="AZ115" s="46">
        <v>6727</v>
      </c>
      <c r="BA115" s="45">
        <v>4688</v>
      </c>
      <c r="BB115" s="45">
        <v>2039</v>
      </c>
      <c r="BC115" s="44">
        <f>(AZ115/$AZ$84)*100</f>
        <v>11.144982521247867</v>
      </c>
      <c r="BD115" s="43">
        <f>(BA115/$BA$84)*100</f>
        <v>11.964066966108616</v>
      </c>
      <c r="BE115" s="42">
        <f>(BB115/$BB$84)*100</f>
        <v>9.6292798110979927</v>
      </c>
      <c r="BF115" s="41" t="s">
        <v>8</v>
      </c>
    </row>
    <row r="116" spans="1:58" ht="12.75" outlineLevel="1">
      <c r="A116" s="40" t="s">
        <v>7</v>
      </c>
      <c r="B116" s="21">
        <v>627</v>
      </c>
      <c r="C116" s="29">
        <v>334</v>
      </c>
      <c r="D116" s="29">
        <v>293</v>
      </c>
      <c r="E116" s="38">
        <v>0.89138470287176574</v>
      </c>
      <c r="F116" s="37">
        <v>0.72795431759731488</v>
      </c>
      <c r="G116" s="37">
        <v>1.1979720336904081</v>
      </c>
      <c r="H116" s="21">
        <v>392</v>
      </c>
      <c r="I116" s="31">
        <v>134</v>
      </c>
      <c r="J116" s="31">
        <v>258</v>
      </c>
      <c r="K116" s="38">
        <v>0.74611241173223697</v>
      </c>
      <c r="L116" s="37">
        <v>0.35969291888119398</v>
      </c>
      <c r="M116" s="37">
        <v>1.68792934249264</v>
      </c>
      <c r="N116" s="21">
        <v>385</v>
      </c>
      <c r="O116" s="31">
        <v>213</v>
      </c>
      <c r="P116" s="31">
        <v>172</v>
      </c>
      <c r="Q116" s="38">
        <v>0.74358776266996296</v>
      </c>
      <c r="R116" s="37">
        <v>0.56064434617814274</v>
      </c>
      <c r="S116" s="39">
        <v>1.2478235635519443</v>
      </c>
      <c r="T116" s="21">
        <v>435</v>
      </c>
      <c r="U116" s="31">
        <v>201</v>
      </c>
      <c r="V116" s="31">
        <v>234</v>
      </c>
      <c r="W116" s="38">
        <v>0.69149697172015834</v>
      </c>
      <c r="X116" s="37">
        <v>0.43478260869565216</v>
      </c>
      <c r="Y116" s="36">
        <v>1.4031300593631948</v>
      </c>
      <c r="Z116" s="23" t="s">
        <v>7</v>
      </c>
      <c r="AA116" s="21">
        <v>603</v>
      </c>
      <c r="AB116" s="29">
        <v>309</v>
      </c>
      <c r="AC116" s="29">
        <v>294</v>
      </c>
      <c r="AD116" s="38">
        <v>0.88706474248642919</v>
      </c>
      <c r="AE116" s="37">
        <v>0.60963579686698499</v>
      </c>
      <c r="AF116" s="36">
        <v>1.7003065178416519</v>
      </c>
      <c r="AG116" s="21">
        <v>430</v>
      </c>
      <c r="AH116" s="29">
        <v>264</v>
      </c>
      <c r="AI116" s="29">
        <v>166</v>
      </c>
      <c r="AJ116" s="38">
        <f>AG116/$AG$84*100</f>
        <v>0.65215742776977326</v>
      </c>
      <c r="AK116" s="37">
        <f>AH116/$AH$84*100</f>
        <v>0.55646895156190723</v>
      </c>
      <c r="AL116" s="36">
        <f>AI116/$AI$84*100</f>
        <v>0.89763694370843028</v>
      </c>
      <c r="AM116" s="21">
        <v>328</v>
      </c>
      <c r="AN116" s="29">
        <v>209</v>
      </c>
      <c r="AO116" s="29">
        <v>119</v>
      </c>
      <c r="AP116" s="35">
        <v>0.54535780792764033</v>
      </c>
      <c r="AQ116" s="34">
        <v>0.49951004995100501</v>
      </c>
      <c r="AR116" s="33">
        <v>0.65016663934874064</v>
      </c>
      <c r="AS116" s="21">
        <v>467</v>
      </c>
      <c r="AT116" s="29">
        <v>315</v>
      </c>
      <c r="AU116" s="29">
        <v>152</v>
      </c>
      <c r="AV116" s="35">
        <v>0.74280260855734059</v>
      </c>
      <c r="AW116" s="34">
        <v>0.72224515063970285</v>
      </c>
      <c r="AX116" s="33">
        <v>0.78936435396759452</v>
      </c>
      <c r="AY116" s="23" t="s">
        <v>7</v>
      </c>
      <c r="AZ116" s="28">
        <v>275</v>
      </c>
      <c r="BA116" s="27">
        <v>137</v>
      </c>
      <c r="BB116" s="27">
        <v>138</v>
      </c>
      <c r="BC116" s="35">
        <f>(AZ116/$AZ$84)*100</f>
        <v>0.45560728308951437</v>
      </c>
      <c r="BD116" s="34">
        <f>(BA116/$BA$84)*100</f>
        <v>0.34963250306247445</v>
      </c>
      <c r="BE116" s="33">
        <f>(BB116/$BB$84)*100</f>
        <v>0.65171192443919723</v>
      </c>
      <c r="BF116" s="23" t="s">
        <v>7</v>
      </c>
    </row>
    <row r="117" spans="1:58" ht="12.75" outlineLevel="1">
      <c r="A117" s="32" t="s">
        <v>6</v>
      </c>
      <c r="B117" s="21">
        <v>2353</v>
      </c>
      <c r="C117" s="29">
        <v>1318</v>
      </c>
      <c r="D117" s="29">
        <v>1035</v>
      </c>
      <c r="E117" s="20">
        <v>3.3451805516064832</v>
      </c>
      <c r="F117" s="19">
        <v>2.8725861993810211</v>
      </c>
      <c r="G117" s="19">
        <v>4.2317442145719193</v>
      </c>
      <c r="H117" s="21">
        <v>1774</v>
      </c>
      <c r="I117" s="31">
        <v>963</v>
      </c>
      <c r="J117" s="31">
        <v>811</v>
      </c>
      <c r="K117" s="20">
        <v>3.3765393326861952</v>
      </c>
      <c r="L117" s="19">
        <v>2.5849573200193268</v>
      </c>
      <c r="M117" s="19">
        <v>5.3058554138043839</v>
      </c>
      <c r="N117" s="21">
        <v>1856</v>
      </c>
      <c r="O117" s="31">
        <v>1301</v>
      </c>
      <c r="P117" s="31">
        <v>555</v>
      </c>
      <c r="Q117" s="20">
        <v>3.5846724351050678</v>
      </c>
      <c r="R117" s="19">
        <v>3.4244051379237734</v>
      </c>
      <c r="S117" s="18">
        <v>4.0264074289030765</v>
      </c>
      <c r="T117" s="21">
        <v>1393</v>
      </c>
      <c r="U117" s="31">
        <v>950</v>
      </c>
      <c r="V117" s="31">
        <v>443</v>
      </c>
      <c r="W117" s="20">
        <v>2.2143799577153578</v>
      </c>
      <c r="X117" s="19">
        <v>2.0549426779147737</v>
      </c>
      <c r="Y117" s="30">
        <v>2.6563530611021164</v>
      </c>
      <c r="Z117" s="23" t="s">
        <v>6</v>
      </c>
      <c r="AA117" s="21">
        <v>1203</v>
      </c>
      <c r="AB117" s="29">
        <v>834</v>
      </c>
      <c r="AC117" s="29">
        <v>369</v>
      </c>
      <c r="AD117" s="20">
        <v>1.7697162275475531</v>
      </c>
      <c r="AE117" s="19">
        <v>1.6454247721264255</v>
      </c>
      <c r="AF117" s="30">
        <v>2.1340581805563588</v>
      </c>
      <c r="AG117" s="21">
        <v>1130</v>
      </c>
      <c r="AH117" s="29">
        <v>792</v>
      </c>
      <c r="AI117" s="29">
        <v>338</v>
      </c>
      <c r="AJ117" s="20">
        <f>AG117/$AG$84*100</f>
        <v>1.7138090543717299</v>
      </c>
      <c r="AK117" s="19">
        <f>AH117/$AH$84*100</f>
        <v>1.6694068546857215</v>
      </c>
      <c r="AL117" s="30">
        <f>AI117/$AI$84*100</f>
        <v>1.8277185962255988</v>
      </c>
      <c r="AM117" s="21">
        <v>1165</v>
      </c>
      <c r="AN117" s="29">
        <v>804</v>
      </c>
      <c r="AO117" s="29">
        <v>361</v>
      </c>
      <c r="AP117" s="26">
        <v>1.9370178238893323</v>
      </c>
      <c r="AQ117" s="25">
        <v>1.9215601921560193</v>
      </c>
      <c r="AR117" s="24">
        <v>1.972354258864667</v>
      </c>
      <c r="AS117" s="21">
        <v>1066</v>
      </c>
      <c r="AT117" s="29">
        <v>782</v>
      </c>
      <c r="AU117" s="29">
        <v>284</v>
      </c>
      <c r="AV117" s="26">
        <v>1.6955622713535867</v>
      </c>
      <c r="AW117" s="25">
        <v>1.7930022469849132</v>
      </c>
      <c r="AX117" s="24">
        <v>1.4748649771499793</v>
      </c>
      <c r="AY117" s="23" t="s">
        <v>6</v>
      </c>
      <c r="AZ117" s="28">
        <v>728</v>
      </c>
      <c r="BA117" s="27">
        <v>492</v>
      </c>
      <c r="BB117" s="27">
        <v>236</v>
      </c>
      <c r="BC117" s="26">
        <f>(AZ117/$AZ$84)*100</f>
        <v>1.2061167348696964</v>
      </c>
      <c r="BD117" s="25">
        <f>(BA117/$BA$84)*100</f>
        <v>1.2556145365455287</v>
      </c>
      <c r="BE117" s="24">
        <f>(BB117/$BB$84)*100</f>
        <v>1.114521841794569</v>
      </c>
      <c r="BF117" s="23" t="s">
        <v>6</v>
      </c>
    </row>
    <row r="118" spans="1:58" ht="12.75" outlineLevel="1">
      <c r="A118" s="32" t="s">
        <v>5</v>
      </c>
      <c r="B118" s="21">
        <v>4760</v>
      </c>
      <c r="C118" s="29">
        <v>2766</v>
      </c>
      <c r="D118" s="29">
        <v>1994</v>
      </c>
      <c r="E118" s="20">
        <v>6.7671310776229747</v>
      </c>
      <c r="F118" s="19">
        <v>6.0285079115993199</v>
      </c>
      <c r="G118" s="19">
        <v>8.1527516558999107</v>
      </c>
      <c r="H118" s="21">
        <v>4457</v>
      </c>
      <c r="I118" s="31">
        <v>2919</v>
      </c>
      <c r="J118" s="31">
        <v>1538</v>
      </c>
      <c r="K118" s="20">
        <v>8.4832219874759698</v>
      </c>
      <c r="L118" s="19">
        <v>7.8354002254791428</v>
      </c>
      <c r="M118" s="19">
        <v>10.062152437029766</v>
      </c>
      <c r="N118" s="21">
        <v>3692</v>
      </c>
      <c r="O118" s="31">
        <v>2238</v>
      </c>
      <c r="P118" s="31">
        <v>1454</v>
      </c>
      <c r="Q118" s="20">
        <v>7.1307169344870207</v>
      </c>
      <c r="R118" s="19">
        <v>5.8907138344914722</v>
      </c>
      <c r="S118" s="18">
        <v>10.548461984910041</v>
      </c>
      <c r="T118" s="21">
        <v>4979</v>
      </c>
      <c r="U118" s="31">
        <v>3317</v>
      </c>
      <c r="V118" s="31">
        <v>1662</v>
      </c>
      <c r="W118" s="20">
        <v>7.9148584418268237</v>
      </c>
      <c r="X118" s="19">
        <v>7.1749945922561107</v>
      </c>
      <c r="Y118" s="30">
        <v>9.9658211908616661</v>
      </c>
      <c r="Z118" s="23" t="s">
        <v>5</v>
      </c>
      <c r="AA118" s="21">
        <v>7852</v>
      </c>
      <c r="AB118" s="29">
        <v>5594</v>
      </c>
      <c r="AC118" s="29">
        <v>2258</v>
      </c>
      <c r="AD118" s="20">
        <v>11.550965767833238</v>
      </c>
      <c r="AE118" s="19">
        <v>11.036578147812019</v>
      </c>
      <c r="AF118" s="30">
        <v>13.058816725464114</v>
      </c>
      <c r="AG118" s="21">
        <v>6805</v>
      </c>
      <c r="AH118" s="29">
        <v>4618</v>
      </c>
      <c r="AI118" s="29">
        <v>2187</v>
      </c>
      <c r="AJ118" s="20">
        <f>AG118/$AG$84*100</f>
        <v>10.320770455751877</v>
      </c>
      <c r="AK118" s="19">
        <f>AH118/$AH$84*100</f>
        <v>9.7339909784579071</v>
      </c>
      <c r="AL118" s="30">
        <f>AI118/$AI$84*100</f>
        <v>11.826096360785161</v>
      </c>
      <c r="AM118" s="21">
        <v>5221</v>
      </c>
      <c r="AN118" s="29">
        <v>3639</v>
      </c>
      <c r="AO118" s="29">
        <v>1582</v>
      </c>
      <c r="AP118" s="26">
        <v>8.6808326682628358</v>
      </c>
      <c r="AQ118" s="25">
        <v>8.6972108697210864</v>
      </c>
      <c r="AR118" s="24">
        <v>8.643391793695022</v>
      </c>
      <c r="AS118" s="21">
        <v>5592</v>
      </c>
      <c r="AT118" s="29">
        <v>3753</v>
      </c>
      <c r="AU118" s="29">
        <v>1839</v>
      </c>
      <c r="AV118" s="26">
        <v>8.8945442977572764</v>
      </c>
      <c r="AW118" s="25">
        <v>8.6050350804787445</v>
      </c>
      <c r="AX118" s="24">
        <v>9.5502700457000422</v>
      </c>
      <c r="AY118" s="23" t="s">
        <v>5</v>
      </c>
      <c r="AZ118" s="28">
        <v>4731</v>
      </c>
      <c r="BA118" s="27">
        <v>3265</v>
      </c>
      <c r="BB118" s="27">
        <v>1466</v>
      </c>
      <c r="BC118" s="26">
        <f>(AZ118/$AZ$84)*100</f>
        <v>7.8381020228963374</v>
      </c>
      <c r="BD118" s="25">
        <f>(BA118/$BA$84)*100</f>
        <v>8.3324826459779491</v>
      </c>
      <c r="BE118" s="24">
        <f>(BB118/$BB$84)*100</f>
        <v>6.9232585596221963</v>
      </c>
      <c r="BF118" s="23" t="s">
        <v>5</v>
      </c>
    </row>
    <row r="119" spans="1:58" ht="12.75" outlineLevel="1">
      <c r="A119" s="32" t="s">
        <v>4</v>
      </c>
      <c r="B119" s="21">
        <v>3139</v>
      </c>
      <c r="C119" s="29">
        <v>1279</v>
      </c>
      <c r="D119" s="29">
        <v>1860</v>
      </c>
      <c r="E119" s="20">
        <v>4.46261017912994</v>
      </c>
      <c r="F119" s="19">
        <v>2.7875855455298373</v>
      </c>
      <c r="G119" s="19">
        <v>7.604873660969826</v>
      </c>
      <c r="H119" s="21">
        <v>357</v>
      </c>
      <c r="I119" s="31">
        <v>180</v>
      </c>
      <c r="J119" s="31">
        <v>177</v>
      </c>
      <c r="K119" s="20">
        <v>0.67949523211328733</v>
      </c>
      <c r="L119" s="19">
        <v>0.483169592526977</v>
      </c>
      <c r="M119" s="19">
        <v>1.1579980372914622</v>
      </c>
      <c r="N119" s="21">
        <v>444</v>
      </c>
      <c r="O119" s="31">
        <v>335</v>
      </c>
      <c r="P119" s="31">
        <v>109</v>
      </c>
      <c r="Q119" s="20">
        <v>0.857540173053152</v>
      </c>
      <c r="R119" s="19">
        <v>0.88176458201726682</v>
      </c>
      <c r="S119" s="18">
        <v>0.79077190946024378</v>
      </c>
      <c r="T119" s="21">
        <v>737</v>
      </c>
      <c r="U119" s="31">
        <v>542</v>
      </c>
      <c r="V119" s="31">
        <v>195</v>
      </c>
      <c r="W119" s="20">
        <v>1.171570731397142</v>
      </c>
      <c r="X119" s="19">
        <v>1.1723988751892711</v>
      </c>
      <c r="Y119" s="30">
        <v>1.1692750494693289</v>
      </c>
      <c r="Z119" s="23" t="s">
        <v>4</v>
      </c>
      <c r="AA119" s="21">
        <v>929</v>
      </c>
      <c r="AB119" s="29">
        <v>739</v>
      </c>
      <c r="AC119" s="29">
        <v>190</v>
      </c>
      <c r="AD119" s="20">
        <v>1.3666387160363063</v>
      </c>
      <c r="AE119" s="19">
        <v>1.457996290889003</v>
      </c>
      <c r="AF119" s="30">
        <v>1.0988375455439245</v>
      </c>
      <c r="AG119" s="21">
        <v>759</v>
      </c>
      <c r="AH119" s="29">
        <v>576</v>
      </c>
      <c r="AI119" s="29">
        <v>183</v>
      </c>
      <c r="AJ119" s="20">
        <f>AG119/$AG$84*100</f>
        <v>1.1511336922726929</v>
      </c>
      <c r="AK119" s="19">
        <f>AH119/$AH$84*100</f>
        <v>1.2141140761350702</v>
      </c>
      <c r="AL119" s="30">
        <f>AI119/$AI$84*100</f>
        <v>0.98956361866652243</v>
      </c>
      <c r="AM119" s="21">
        <v>605</v>
      </c>
      <c r="AN119" s="29">
        <v>436</v>
      </c>
      <c r="AO119" s="29">
        <v>169</v>
      </c>
      <c r="AP119" s="26">
        <v>1.0059191274275072</v>
      </c>
      <c r="AQ119" s="25">
        <v>1.0420401042040104</v>
      </c>
      <c r="AR119" s="24">
        <v>0.92334589957930391</v>
      </c>
      <c r="AS119" s="21">
        <v>596</v>
      </c>
      <c r="AT119" s="29">
        <v>452</v>
      </c>
      <c r="AU119" s="29">
        <v>144</v>
      </c>
      <c r="AV119" s="26">
        <v>0.94798791156354378</v>
      </c>
      <c r="AW119" s="25">
        <v>1.036364470124272</v>
      </c>
      <c r="AX119" s="24">
        <v>0.74781886165351064</v>
      </c>
      <c r="AY119" s="23" t="s">
        <v>4</v>
      </c>
      <c r="AZ119" s="28">
        <v>544</v>
      </c>
      <c r="BA119" s="27">
        <v>491</v>
      </c>
      <c r="BB119" s="27">
        <v>53</v>
      </c>
      <c r="BC119" s="26">
        <f>(AZ119/$AZ$84)*100</f>
        <v>0.90127404363889385</v>
      </c>
      <c r="BD119" s="25">
        <f>(BA119/$BA$84)*100</f>
        <v>1.2530624744793792</v>
      </c>
      <c r="BE119" s="24">
        <f>(BB119/$BB$84)*100</f>
        <v>0.2502951593860685</v>
      </c>
      <c r="BF119" s="23" t="s">
        <v>4</v>
      </c>
    </row>
    <row r="120" spans="1:58" ht="13.5" outlineLevel="1" thickBot="1">
      <c r="A120" s="22" t="s">
        <v>3</v>
      </c>
      <c r="B120" s="21">
        <v>1351</v>
      </c>
      <c r="C120" s="12">
        <v>853</v>
      </c>
      <c r="D120" s="12">
        <v>498</v>
      </c>
      <c r="E120" s="20">
        <v>1.9206710264429909</v>
      </c>
      <c r="F120" s="19">
        <v>1.8591168650015255</v>
      </c>
      <c r="G120" s="19">
        <v>2.0361435930983727</v>
      </c>
      <c r="H120" s="13">
        <v>1146</v>
      </c>
      <c r="I120" s="17">
        <v>837</v>
      </c>
      <c r="J120" s="17">
        <v>309</v>
      </c>
      <c r="K120" s="20">
        <v>2.1812367955233256</v>
      </c>
      <c r="L120" s="19">
        <v>2.2467386052504432</v>
      </c>
      <c r="M120" s="19">
        <v>2.0215897939156036</v>
      </c>
      <c r="N120" s="13">
        <v>1081</v>
      </c>
      <c r="O120" s="17">
        <v>793</v>
      </c>
      <c r="P120" s="17">
        <v>288</v>
      </c>
      <c r="Q120" s="20">
        <v>2.0878399258343632</v>
      </c>
      <c r="R120" s="19">
        <v>2.0872815329543064</v>
      </c>
      <c r="S120" s="18">
        <v>2.089378990133488</v>
      </c>
      <c r="T120" s="13">
        <v>1200</v>
      </c>
      <c r="U120" s="17">
        <v>948</v>
      </c>
      <c r="V120" s="17">
        <v>252</v>
      </c>
      <c r="W120" s="16">
        <v>1.9075778530211265</v>
      </c>
      <c r="X120" s="15">
        <v>2.0506164828033744</v>
      </c>
      <c r="Y120" s="14">
        <v>1.5110631408526713</v>
      </c>
      <c r="Z120" s="6" t="s">
        <v>3</v>
      </c>
      <c r="AA120" s="13">
        <v>919</v>
      </c>
      <c r="AB120" s="12">
        <v>733</v>
      </c>
      <c r="AC120" s="12">
        <v>186</v>
      </c>
      <c r="AD120" s="16">
        <v>1.3519278579519542</v>
      </c>
      <c r="AE120" s="15">
        <v>1.4461587026003235</v>
      </c>
      <c r="AF120" s="14">
        <v>1.0757041235324736</v>
      </c>
      <c r="AG120" s="13">
        <v>846</v>
      </c>
      <c r="AH120" s="12">
        <v>575</v>
      </c>
      <c r="AI120" s="12">
        <v>271</v>
      </c>
      <c r="AJ120" s="16">
        <f>AG120/$AG$84*100</f>
        <v>1.2830818230075074</v>
      </c>
      <c r="AK120" s="15">
        <f>AH120/$AH$84*100</f>
        <v>1.2120062391973359</v>
      </c>
      <c r="AL120" s="14">
        <f>AI120/$AI$84*100</f>
        <v>1.4654193478613531</v>
      </c>
      <c r="AM120" s="13">
        <v>706</v>
      </c>
      <c r="AN120" s="12">
        <v>477</v>
      </c>
      <c r="AO120" s="12">
        <v>229</v>
      </c>
      <c r="AP120" s="9">
        <v>1.1738494280393721</v>
      </c>
      <c r="AQ120" s="8">
        <v>1.1400301140030114</v>
      </c>
      <c r="AR120" s="7">
        <v>1.2511610118559799</v>
      </c>
      <c r="AS120" s="13">
        <v>492</v>
      </c>
      <c r="AT120" s="12">
        <v>395</v>
      </c>
      <c r="AU120" s="12">
        <v>97</v>
      </c>
      <c r="AV120" s="9">
        <v>0.78256720216319386</v>
      </c>
      <c r="AW120" s="8">
        <v>0.90567249048470677</v>
      </c>
      <c r="AX120" s="7">
        <v>0.50373909430826758</v>
      </c>
      <c r="AY120" s="6" t="s">
        <v>3</v>
      </c>
      <c r="AZ120" s="11">
        <v>449</v>
      </c>
      <c r="BA120" s="10">
        <v>303</v>
      </c>
      <c r="BB120" s="10">
        <v>146</v>
      </c>
      <c r="BC120" s="9">
        <f>(AZ120/$AZ$84)*100</f>
        <v>0.74388243675342536</v>
      </c>
      <c r="BD120" s="8">
        <f>(BA120/$BA$84)*100</f>
        <v>0.77327480604328303</v>
      </c>
      <c r="BE120" s="7">
        <f>(BB120/$BB$84)*100</f>
        <v>0.68949232585596221</v>
      </c>
      <c r="BF120" s="6" t="s">
        <v>3</v>
      </c>
    </row>
    <row r="121" spans="1:58" ht="12.75" thickBo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58" ht="12.75" thickBot="1">
      <c r="A122" s="4" t="s">
        <v>2</v>
      </c>
      <c r="B122" s="3" t="s">
        <v>1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Z122" s="2" t="s">
        <v>0</v>
      </c>
    </row>
    <row r="123" spans="1:58" ht="12.75" thickBot="1">
      <c r="A123" s="2" t="s">
        <v>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58" ht="12.75" thickBo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</sheetData>
  <mergeCells count="35">
    <mergeCell ref="BF4:BF5"/>
    <mergeCell ref="AZ5:BB5"/>
    <mergeCell ref="BC5:BE5"/>
    <mergeCell ref="T5:V5"/>
    <mergeCell ref="AY4:AY5"/>
    <mergeCell ref="AD5:AF5"/>
    <mergeCell ref="AG5:AI5"/>
    <mergeCell ref="AJ5:AL5"/>
    <mergeCell ref="AS5:AU5"/>
    <mergeCell ref="AV5:AX5"/>
    <mergeCell ref="A1:Z1"/>
    <mergeCell ref="B3:G3"/>
    <mergeCell ref="H3:M3"/>
    <mergeCell ref="N3:S3"/>
    <mergeCell ref="T3:Y3"/>
    <mergeCell ref="AZ3:BE3"/>
    <mergeCell ref="AG3:AL3"/>
    <mergeCell ref="AA3:AF3"/>
    <mergeCell ref="AS3:AX3"/>
    <mergeCell ref="W5:Y5"/>
    <mergeCell ref="AA5:AC5"/>
    <mergeCell ref="H5:J5"/>
    <mergeCell ref="K5:M5"/>
    <mergeCell ref="N5:P5"/>
    <mergeCell ref="Q5:S5"/>
    <mergeCell ref="AA83:AR83"/>
    <mergeCell ref="AM3:AR3"/>
    <mergeCell ref="AM5:AO5"/>
    <mergeCell ref="AP5:AR5"/>
    <mergeCell ref="A45:Z45"/>
    <mergeCell ref="A83:Z83"/>
    <mergeCell ref="A4:A5"/>
    <mergeCell ref="Z4:Z5"/>
    <mergeCell ref="B5:D5"/>
    <mergeCell ref="E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09.1.2.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2021-07-06T14:04:01Z</dcterms:created>
  <dcterms:modified xsi:type="dcterms:W3CDTF">2021-07-06T14:04:04Z</dcterms:modified>
</cp:coreProperties>
</file>