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didi/Downloads/"/>
    </mc:Choice>
  </mc:AlternateContent>
  <bookViews>
    <workbookView xWindow="640" yWindow="1180" windowWidth="28160" windowHeight="15020" tabRatio="500"/>
  </bookViews>
  <sheets>
    <sheet name="08.2.2.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F8" i="1"/>
  <c r="H8" i="1"/>
  <c r="J8" i="1"/>
  <c r="K8" i="1"/>
  <c r="L8" i="1"/>
  <c r="D9" i="1"/>
  <c r="F9" i="1"/>
  <c r="H9" i="1"/>
  <c r="J9" i="1"/>
  <c r="K9" i="1"/>
  <c r="L9" i="1"/>
  <c r="D10" i="1"/>
  <c r="F10" i="1"/>
  <c r="H10" i="1"/>
  <c r="J10" i="1"/>
  <c r="K10" i="1"/>
  <c r="L10" i="1"/>
  <c r="D11" i="1"/>
  <c r="F11" i="1"/>
  <c r="H11" i="1"/>
  <c r="J11" i="1"/>
  <c r="K11" i="1"/>
  <c r="L11" i="1"/>
  <c r="K21" i="1"/>
  <c r="L21" i="1"/>
  <c r="K22" i="1"/>
  <c r="L22" i="1"/>
  <c r="K23" i="1"/>
  <c r="L23" i="1"/>
  <c r="K24" i="1"/>
  <c r="L24" i="1"/>
</calcChain>
</file>

<file path=xl/sharedStrings.xml><?xml version="1.0" encoding="utf-8"?>
<sst xmlns="http://schemas.openxmlformats.org/spreadsheetml/2006/main" count="51" uniqueCount="19">
  <si>
    <r>
      <rPr>
        <b/>
        <sz val="9"/>
        <color theme="1"/>
        <rFont val="Arial"/>
        <family val="2"/>
        <charset val="204"/>
      </rPr>
      <t>Източник:</t>
    </r>
    <r>
      <rPr>
        <sz val="9"/>
        <color theme="1"/>
        <rFont val="Arial"/>
        <family val="2"/>
        <charset val="204"/>
      </rPr>
      <t xml:space="preserve"> НСИ, Изследване на продължаващото професионално обучение на заетите лица  (CVTS)</t>
    </r>
  </si>
  <si>
    <t>над 250 заети</t>
  </si>
  <si>
    <t>50 - 249</t>
  </si>
  <si>
    <t>10 - 49</t>
  </si>
  <si>
    <t>Общо</t>
  </si>
  <si>
    <t>отн. дял %</t>
  </si>
  <si>
    <t>хил. лв.</t>
  </si>
  <si>
    <t xml:space="preserve"> Разходи на предприятия, които не не се разпределят в 4-те групи</t>
  </si>
  <si>
    <t>Разходи за поддържане на център за обучение, помещения или специфични зали и разходи за материали за обучение</t>
  </si>
  <si>
    <t xml:space="preserve">Разходи за труд (възнаграждения) на вътрешни преподаватели </t>
  </si>
  <si>
    <t>Разходи и командировки</t>
  </si>
  <si>
    <t>Хонорари и възнаграждения за курсове за заетите лица</t>
  </si>
  <si>
    <t>Разходи по вид</t>
  </si>
  <si>
    <t xml:space="preserve">Общо разходи в хил. лв. </t>
  </si>
  <si>
    <t>Разходи за ППО курсове</t>
  </si>
  <si>
    <t>Групи предприятия според броя на заетите в тях</t>
  </si>
  <si>
    <t>2015 г.</t>
  </si>
  <si>
    <t>2010 г.</t>
  </si>
  <si>
    <t>08.2.2. Разходи за ППО курсове по групи предприятия според броя на заетите в тях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</si>
</sst>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</borders>
  <cellStyleXfs count="12">
    <xf numFmtId="0" fontId="0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9" fillId="0" borderId="0"/>
    <xf numFmtId="0" fontId="10" fillId="0" borderId="0" applyNumberFormat="0" applyFill="0" applyBorder="0" applyProtection="0"/>
    <xf numFmtId="0" fontId="9" fillId="0" borderId="0"/>
    <xf numFmtId="0" fontId="5" fillId="0" borderId="0"/>
    <xf numFmtId="0" fontId="1" fillId="0" borderId="0"/>
    <xf numFmtId="0" fontId="9" fillId="0" borderId="0"/>
  </cellStyleXfs>
  <cellXfs count="61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0" xfId="1" applyFont="1" applyFill="1"/>
    <xf numFmtId="164" fontId="2" fillId="0" borderId="2" xfId="1" applyNumberFormat="1" applyFont="1" applyFill="1" applyBorder="1"/>
    <xf numFmtId="1" fontId="2" fillId="0" borderId="3" xfId="1" applyNumberFormat="1" applyFont="1" applyFill="1" applyBorder="1"/>
    <xf numFmtId="164" fontId="2" fillId="0" borderId="3" xfId="1" applyNumberFormat="1" applyFont="1" applyFill="1" applyBorder="1"/>
    <xf numFmtId="1" fontId="3" fillId="0" borderId="3" xfId="1" applyNumberFormat="1" applyFont="1" applyFill="1" applyBorder="1"/>
    <xf numFmtId="0" fontId="2" fillId="0" borderId="4" xfId="1" applyFont="1" applyFill="1" applyBorder="1"/>
    <xf numFmtId="164" fontId="2" fillId="0" borderId="5" xfId="1" applyNumberFormat="1" applyFont="1" applyFill="1" applyBorder="1"/>
    <xf numFmtId="1" fontId="2" fillId="0" borderId="6" xfId="1" applyNumberFormat="1" applyFont="1" applyFill="1" applyBorder="1"/>
    <xf numFmtId="164" fontId="2" fillId="0" borderId="6" xfId="1" applyNumberFormat="1" applyFont="1" applyFill="1" applyBorder="1"/>
    <xf numFmtId="1" fontId="3" fillId="0" borderId="6" xfId="1" applyNumberFormat="1" applyFont="1" applyFill="1" applyBorder="1"/>
    <xf numFmtId="0" fontId="2" fillId="0" borderId="7" xfId="1" applyFont="1" applyFill="1" applyBorder="1"/>
    <xf numFmtId="49" fontId="2" fillId="0" borderId="7" xfId="1" applyNumberFormat="1" applyFont="1" applyFill="1" applyBorder="1"/>
    <xf numFmtId="164" fontId="3" fillId="0" borderId="5" xfId="1" applyNumberFormat="1" applyFont="1" applyFill="1" applyBorder="1"/>
    <xf numFmtId="164" fontId="3" fillId="0" borderId="6" xfId="1" applyNumberFormat="1" applyFont="1" applyFill="1" applyBorder="1"/>
    <xf numFmtId="0" fontId="3" fillId="0" borderId="7" xfId="1" applyFont="1" applyFill="1" applyBorder="1"/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164" fontId="4" fillId="2" borderId="9" xfId="1" applyNumberFormat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wrapText="1"/>
    </xf>
    <xf numFmtId="0" fontId="2" fillId="2" borderId="10" xfId="1" applyFont="1" applyFill="1" applyBorder="1" applyAlignment="1">
      <alignment horizontal="center" vertical="center" wrapText="1"/>
    </xf>
    <xf numFmtId="0" fontId="1" fillId="2" borderId="11" xfId="1" applyFill="1" applyBorder="1" applyAlignment="1">
      <alignment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1" fillId="2" borderId="13" xfId="1" applyFill="1" applyBorder="1" applyAlignment="1">
      <alignment vertical="center" wrapText="1"/>
    </xf>
    <xf numFmtId="0" fontId="1" fillId="2" borderId="14" xfId="1" applyFill="1" applyBorder="1" applyAlignment="1">
      <alignment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/>
    <xf numFmtId="0" fontId="3" fillId="2" borderId="17" xfId="1" applyFont="1" applyFill="1" applyBorder="1" applyAlignment="1"/>
    <xf numFmtId="0" fontId="3" fillId="2" borderId="17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7" fillId="0" borderId="19" xfId="3" applyFont="1" applyFill="1" applyBorder="1" applyAlignment="1">
      <alignment horizontal="right" vertical="center"/>
    </xf>
    <xf numFmtId="0" fontId="8" fillId="0" borderId="19" xfId="3" applyFont="1" applyFill="1" applyBorder="1" applyAlignment="1">
      <alignment horizontal="left" vertical="center" wrapText="1"/>
    </xf>
    <xf numFmtId="0" fontId="7" fillId="0" borderId="19" xfId="3" applyFont="1" applyFill="1" applyBorder="1" applyAlignment="1">
      <alignment horizontal="center" vertical="center"/>
    </xf>
    <xf numFmtId="0" fontId="2" fillId="0" borderId="20" xfId="1" applyFont="1" applyBorder="1"/>
    <xf numFmtId="0" fontId="2" fillId="0" borderId="4" xfId="1" applyFont="1" applyBorder="1"/>
    <xf numFmtId="0" fontId="2" fillId="0" borderId="7" xfId="1" applyFont="1" applyBorder="1"/>
    <xf numFmtId="49" fontId="2" fillId="0" borderId="7" xfId="1" applyNumberFormat="1" applyFont="1" applyBorder="1"/>
    <xf numFmtId="0" fontId="3" fillId="0" borderId="7" xfId="1" applyFont="1" applyBorder="1"/>
    <xf numFmtId="0" fontId="3" fillId="0" borderId="9" xfId="1" applyFont="1" applyBorder="1" applyAlignment="1">
      <alignment wrapText="1"/>
    </xf>
    <xf numFmtId="0" fontId="2" fillId="0" borderId="10" xfId="1" applyFont="1" applyBorder="1" applyAlignment="1">
      <alignment horizontal="center" vertical="center" wrapText="1"/>
    </xf>
    <xf numFmtId="0" fontId="1" fillId="0" borderId="11" xfId="1" applyBorder="1" applyAlignment="1">
      <alignment vertical="center" wrapText="1"/>
    </xf>
    <xf numFmtId="0" fontId="2" fillId="0" borderId="9" xfId="1" applyFont="1" applyBorder="1" applyAlignment="1">
      <alignment horizontal="center" vertical="center" wrapText="1"/>
    </xf>
    <xf numFmtId="0" fontId="1" fillId="0" borderId="13" xfId="1" applyBorder="1" applyAlignment="1">
      <alignment vertical="center" wrapText="1"/>
    </xf>
    <xf numFmtId="0" fontId="1" fillId="0" borderId="14" xfId="1" applyBorder="1" applyAlignment="1">
      <alignment vertical="center" wrapText="1"/>
    </xf>
    <xf numFmtId="0" fontId="3" fillId="0" borderId="16" xfId="1" applyFont="1" applyBorder="1" applyAlignment="1"/>
    <xf numFmtId="0" fontId="3" fillId="0" borderId="17" xfId="1" applyFont="1" applyBorder="1" applyAlignment="1"/>
    <xf numFmtId="0" fontId="3" fillId="0" borderId="17" xfId="1" applyFont="1" applyBorder="1" applyAlignment="1">
      <alignment horizontal="center" vertical="center" wrapText="1"/>
    </xf>
    <xf numFmtId="0" fontId="2" fillId="0" borderId="0" xfId="1" applyFont="1" applyBorder="1" applyAlignment="1"/>
    <xf numFmtId="0" fontId="7" fillId="0" borderId="19" xfId="3" applyFont="1" applyBorder="1" applyAlignment="1">
      <alignment horizontal="right" vertical="center"/>
    </xf>
    <xf numFmtId="0" fontId="8" fillId="0" borderId="19" xfId="3" applyFont="1" applyBorder="1" applyAlignment="1">
      <alignment horizontal="left" vertical="center" wrapText="1"/>
    </xf>
    <xf numFmtId="0" fontId="7" fillId="0" borderId="19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/>
    </xf>
    <xf numFmtId="0" fontId="3" fillId="0" borderId="0" xfId="1" applyFont="1"/>
    <xf numFmtId="0" fontId="3" fillId="0" borderId="0" xfId="1" applyFont="1" applyAlignment="1"/>
    <xf numFmtId="0" fontId="2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</cellXfs>
  <cellStyles count="12">
    <cellStyle name="Normal" xfId="0" builtinId="0"/>
    <cellStyle name="Normal 10" xfId="4"/>
    <cellStyle name="Normal 12" xfId="5"/>
    <cellStyle name="Normal 2" xfId="1"/>
    <cellStyle name="Normal 2 2" xfId="6"/>
    <cellStyle name="Normal 2 3" xfId="3"/>
    <cellStyle name="Normal 3" xfId="7"/>
    <cellStyle name="Normal 3 2" xfId="8"/>
    <cellStyle name="Normal 3 2 2" xfId="9"/>
    <cellStyle name="Normal 7" xfId="10"/>
    <cellStyle name="Normal 8 2" xfId="11"/>
    <cellStyle name="Normal_Sheet4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</sheetPr>
  <dimension ref="A1:AA27"/>
  <sheetViews>
    <sheetView showGridLines="0" tabSelected="1" view="pageBreakPreview" zoomScaleSheetLayoutView="100" workbookViewId="0">
      <pane ySplit="1" topLeftCell="A2" activePane="bottomLeft" state="frozen"/>
      <selection pane="bottomLeft" activeCell="A3" sqref="A3"/>
    </sheetView>
  </sheetViews>
  <sheetFormatPr baseColWidth="10" defaultColWidth="9.1640625" defaultRowHeight="12" x14ac:dyDescent="0.15"/>
  <cols>
    <col min="1" max="1" width="13.5" style="1" customWidth="1"/>
    <col min="2" max="3" width="9.1640625" style="1"/>
    <col min="4" max="4" width="10.5" style="1" customWidth="1"/>
    <col min="5" max="5" width="9.1640625" style="1"/>
    <col min="6" max="6" width="10.5" style="1" customWidth="1"/>
    <col min="7" max="7" width="9.1640625" style="1"/>
    <col min="8" max="8" width="11.5" style="1" customWidth="1"/>
    <col min="9" max="9" width="9.1640625" style="1"/>
    <col min="10" max="10" width="10.5" style="1" customWidth="1"/>
    <col min="11" max="11" width="9.1640625" style="1"/>
    <col min="12" max="12" width="11.5" style="1" customWidth="1"/>
    <col min="13" max="16384" width="9.1640625" style="1"/>
  </cols>
  <sheetData>
    <row r="1" spans="1:27" ht="13" thickBot="1" x14ac:dyDescent="0.2">
      <c r="A1" s="60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8"/>
      <c r="N1" s="58"/>
      <c r="O1" s="58"/>
      <c r="P1" s="58"/>
      <c r="Q1" s="58"/>
      <c r="R1" s="58"/>
      <c r="S1" s="58"/>
      <c r="T1" s="58"/>
      <c r="U1" s="58"/>
      <c r="V1" s="57"/>
      <c r="W1" s="57"/>
      <c r="X1" s="57"/>
      <c r="Y1" s="57"/>
      <c r="Z1" s="57"/>
      <c r="AA1" s="57"/>
    </row>
    <row r="2" spans="1:27" ht="9" customHeight="1" thickBot="1" x14ac:dyDescent="0.2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1"/>
      <c r="N2" s="51"/>
      <c r="O2" s="51"/>
      <c r="P2" s="51"/>
      <c r="Q2" s="51"/>
      <c r="R2" s="51"/>
      <c r="S2" s="51"/>
      <c r="T2" s="51"/>
      <c r="U2" s="51"/>
    </row>
    <row r="3" spans="1:27" ht="13" thickBot="1" x14ac:dyDescent="0.2">
      <c r="A3" s="54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2"/>
      <c r="M3" s="51"/>
      <c r="N3" s="51"/>
      <c r="O3" s="51"/>
      <c r="P3" s="51"/>
      <c r="Q3" s="51"/>
      <c r="R3" s="51"/>
      <c r="S3" s="51"/>
      <c r="T3" s="51"/>
      <c r="U3" s="51"/>
    </row>
    <row r="4" spans="1:27" ht="15" customHeight="1" x14ac:dyDescent="0.15">
      <c r="A4" s="33" t="s">
        <v>15</v>
      </c>
      <c r="B4" s="32" t="s">
        <v>14</v>
      </c>
      <c r="C4" s="50"/>
      <c r="D4" s="50"/>
      <c r="E4" s="50"/>
      <c r="F4" s="50"/>
      <c r="G4" s="50"/>
      <c r="H4" s="50"/>
      <c r="I4" s="50"/>
      <c r="J4" s="50"/>
      <c r="K4" s="49"/>
      <c r="L4" s="48"/>
    </row>
    <row r="5" spans="1:27" ht="15" customHeight="1" x14ac:dyDescent="0.15">
      <c r="A5" s="43"/>
      <c r="B5" s="26" t="s">
        <v>13</v>
      </c>
      <c r="C5" s="29" t="s">
        <v>12</v>
      </c>
      <c r="D5" s="47"/>
      <c r="E5" s="47"/>
      <c r="F5" s="47"/>
      <c r="G5" s="47"/>
      <c r="H5" s="47"/>
      <c r="I5" s="47"/>
      <c r="J5" s="47"/>
      <c r="K5" s="47"/>
      <c r="L5" s="46"/>
    </row>
    <row r="6" spans="1:27" ht="88.5" customHeight="1" x14ac:dyDescent="0.15">
      <c r="A6" s="43"/>
      <c r="B6" s="26"/>
      <c r="C6" s="25" t="s">
        <v>11</v>
      </c>
      <c r="D6" s="25"/>
      <c r="E6" s="25" t="s">
        <v>10</v>
      </c>
      <c r="F6" s="25"/>
      <c r="G6" s="25" t="s">
        <v>9</v>
      </c>
      <c r="H6" s="45"/>
      <c r="I6" s="25" t="s">
        <v>8</v>
      </c>
      <c r="J6" s="25"/>
      <c r="K6" s="24" t="s">
        <v>7</v>
      </c>
      <c r="L6" s="44"/>
    </row>
    <row r="7" spans="1:27" x14ac:dyDescent="0.15">
      <c r="A7" s="43"/>
      <c r="B7" s="42"/>
      <c r="C7" s="19" t="s">
        <v>6</v>
      </c>
      <c r="D7" s="19" t="s">
        <v>5</v>
      </c>
      <c r="E7" s="19" t="s">
        <v>6</v>
      </c>
      <c r="F7" s="20" t="s">
        <v>5</v>
      </c>
      <c r="G7" s="19" t="s">
        <v>6</v>
      </c>
      <c r="H7" s="19" t="s">
        <v>5</v>
      </c>
      <c r="I7" s="19" t="s">
        <v>6</v>
      </c>
      <c r="J7" s="19" t="s">
        <v>5</v>
      </c>
      <c r="K7" s="19" t="s">
        <v>6</v>
      </c>
      <c r="L7" s="18" t="s">
        <v>5</v>
      </c>
    </row>
    <row r="8" spans="1:27" x14ac:dyDescent="0.15">
      <c r="A8" s="41" t="s">
        <v>4</v>
      </c>
      <c r="B8" s="12">
        <v>74675</v>
      </c>
      <c r="C8" s="12">
        <v>34377</v>
      </c>
      <c r="D8" s="16">
        <f>C8/$B8*100</f>
        <v>46.035487110813527</v>
      </c>
      <c r="E8" s="12">
        <v>19486</v>
      </c>
      <c r="F8" s="16">
        <f>E8/$B8*100</f>
        <v>26.094409106126548</v>
      </c>
      <c r="G8" s="12">
        <v>3565</v>
      </c>
      <c r="H8" s="16">
        <f>G8/$B8*100</f>
        <v>4.7740207566119857</v>
      </c>
      <c r="I8" s="12">
        <v>6142</v>
      </c>
      <c r="J8" s="16">
        <f>I8/$B8*100</f>
        <v>8.2249748911951794</v>
      </c>
      <c r="K8" s="12">
        <f>B8-(C8+E8+G8+I8)</f>
        <v>11105</v>
      </c>
      <c r="L8" s="15">
        <f>K8/B8*100</f>
        <v>14.871108135252761</v>
      </c>
    </row>
    <row r="9" spans="1:27" x14ac:dyDescent="0.15">
      <c r="A9" s="40" t="s">
        <v>3</v>
      </c>
      <c r="B9" s="12">
        <v>12260</v>
      </c>
      <c r="C9" s="10">
        <v>5005</v>
      </c>
      <c r="D9" s="11">
        <f>C9/$B9*100</f>
        <v>40.823817292006524</v>
      </c>
      <c r="E9" s="10">
        <v>5045</v>
      </c>
      <c r="F9" s="11">
        <f>E9/$B9*100</f>
        <v>41.150081566068515</v>
      </c>
      <c r="G9" s="10">
        <v>359</v>
      </c>
      <c r="H9" s="11">
        <f>G9/$B9*100</f>
        <v>2.9282218597063623</v>
      </c>
      <c r="I9" s="10">
        <v>1390</v>
      </c>
      <c r="J9" s="11">
        <f>I9/$B9*100</f>
        <v>11.33768352365416</v>
      </c>
      <c r="K9" s="10">
        <f>B9-(C9+E9+G9+I9)</f>
        <v>461</v>
      </c>
      <c r="L9" s="9">
        <f>K9/B9*100</f>
        <v>3.760195758564437</v>
      </c>
    </row>
    <row r="10" spans="1:27" x14ac:dyDescent="0.15">
      <c r="A10" s="39" t="s">
        <v>2</v>
      </c>
      <c r="B10" s="12">
        <v>26665</v>
      </c>
      <c r="C10" s="10">
        <v>11446</v>
      </c>
      <c r="D10" s="11">
        <f>C10/$B10*100</f>
        <v>42.925182823926491</v>
      </c>
      <c r="E10" s="10">
        <v>8171</v>
      </c>
      <c r="F10" s="11">
        <f>E10/$B10*100</f>
        <v>30.643165197824864</v>
      </c>
      <c r="G10" s="10">
        <v>1931</v>
      </c>
      <c r="H10" s="11">
        <f>G10/$B10*100</f>
        <v>7.2417026064129004</v>
      </c>
      <c r="I10" s="10">
        <v>2985</v>
      </c>
      <c r="J10" s="11">
        <f>I10/$B10*100</f>
        <v>11.19444965310332</v>
      </c>
      <c r="K10" s="10">
        <f>B10-(C10+E10+G10+I10)</f>
        <v>2132</v>
      </c>
      <c r="L10" s="9">
        <f>K10/B10*100</f>
        <v>7.9954997187324208</v>
      </c>
    </row>
    <row r="11" spans="1:27" ht="13" thickBot="1" x14ac:dyDescent="0.2">
      <c r="A11" s="38" t="s">
        <v>1</v>
      </c>
      <c r="B11" s="7">
        <v>35750</v>
      </c>
      <c r="C11" s="5">
        <v>17926</v>
      </c>
      <c r="D11" s="6">
        <f>C11/$B11*100</f>
        <v>50.142657342657337</v>
      </c>
      <c r="E11" s="5">
        <v>6270</v>
      </c>
      <c r="F11" s="6">
        <f>E11/$B11*100</f>
        <v>17.53846153846154</v>
      </c>
      <c r="G11" s="5">
        <v>1276</v>
      </c>
      <c r="H11" s="6">
        <f>G11/$B11*100</f>
        <v>3.569230769230769</v>
      </c>
      <c r="I11" s="5">
        <v>1767</v>
      </c>
      <c r="J11" s="6">
        <f>I11/$B11*100</f>
        <v>4.9426573426573421</v>
      </c>
      <c r="K11" s="5">
        <f>B11-(C11+E11+G11+I11)</f>
        <v>8511</v>
      </c>
      <c r="L11" s="4">
        <f>K11/B11*100</f>
        <v>23.806993006993007</v>
      </c>
    </row>
    <row r="12" spans="1:27" ht="9" customHeight="1" thickBot="1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27" ht="13" thickBot="1" x14ac:dyDescent="0.2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27" ht="10.5" customHeight="1" thickBo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27" ht="13" thickBot="1" x14ac:dyDescent="0.2"/>
    <row r="16" spans="1:27" ht="13" thickBot="1" x14ac:dyDescent="0.2">
      <c r="A16" s="36" t="s">
        <v>16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4"/>
    </row>
    <row r="17" spans="1:12" ht="12" customHeight="1" x14ac:dyDescent="0.15">
      <c r="A17" s="33" t="s">
        <v>15</v>
      </c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1"/>
      <c r="L17" s="30"/>
    </row>
    <row r="18" spans="1:12" ht="15" customHeight="1" x14ac:dyDescent="0.15">
      <c r="A18" s="22"/>
      <c r="B18" s="26" t="s">
        <v>13</v>
      </c>
      <c r="C18" s="29" t="s">
        <v>12</v>
      </c>
      <c r="D18" s="28"/>
      <c r="E18" s="28"/>
      <c r="F18" s="28"/>
      <c r="G18" s="28"/>
      <c r="H18" s="28"/>
      <c r="I18" s="28"/>
      <c r="J18" s="28"/>
      <c r="K18" s="28"/>
      <c r="L18" s="27"/>
    </row>
    <row r="19" spans="1:12" ht="53.25" customHeight="1" x14ac:dyDescent="0.15">
      <c r="A19" s="22"/>
      <c r="B19" s="26"/>
      <c r="C19" s="25" t="s">
        <v>11</v>
      </c>
      <c r="D19" s="25"/>
      <c r="E19" s="25" t="s">
        <v>10</v>
      </c>
      <c r="F19" s="25"/>
      <c r="G19" s="25" t="s">
        <v>9</v>
      </c>
      <c r="H19" s="25"/>
      <c r="I19" s="25" t="s">
        <v>8</v>
      </c>
      <c r="J19" s="25"/>
      <c r="K19" s="24" t="s">
        <v>7</v>
      </c>
      <c r="L19" s="23"/>
    </row>
    <row r="20" spans="1:12" x14ac:dyDescent="0.15">
      <c r="A20" s="22"/>
      <c r="B20" s="21"/>
      <c r="C20" s="19" t="s">
        <v>6</v>
      </c>
      <c r="D20" s="19" t="s">
        <v>5</v>
      </c>
      <c r="E20" s="19" t="s">
        <v>6</v>
      </c>
      <c r="F20" s="20" t="s">
        <v>5</v>
      </c>
      <c r="G20" s="19" t="s">
        <v>6</v>
      </c>
      <c r="H20" s="19" t="s">
        <v>5</v>
      </c>
      <c r="I20" s="19" t="s">
        <v>6</v>
      </c>
      <c r="J20" s="19" t="s">
        <v>5</v>
      </c>
      <c r="K20" s="19" t="s">
        <v>6</v>
      </c>
      <c r="L20" s="18" t="s">
        <v>5</v>
      </c>
    </row>
    <row r="21" spans="1:12" x14ac:dyDescent="0.15">
      <c r="A21" s="17" t="s">
        <v>4</v>
      </c>
      <c r="B21" s="12">
        <v>118076.2416151712</v>
      </c>
      <c r="C21" s="12">
        <v>48689.669375849553</v>
      </c>
      <c r="D21" s="16">
        <v>41.2</v>
      </c>
      <c r="E21" s="12">
        <v>30050.111638881375</v>
      </c>
      <c r="F21" s="16">
        <v>25.4</v>
      </c>
      <c r="G21" s="12">
        <v>8768.2379769287036</v>
      </c>
      <c r="H21" s="16">
        <v>7.4</v>
      </c>
      <c r="I21" s="12">
        <v>8171.424001932497</v>
      </c>
      <c r="J21" s="16">
        <v>6.9</v>
      </c>
      <c r="K21" s="12">
        <f>B21-(C21+E21+G21+I21)</f>
        <v>22396.798621579073</v>
      </c>
      <c r="L21" s="15">
        <f>K21/B21*100</f>
        <v>18.968082245176568</v>
      </c>
    </row>
    <row r="22" spans="1:12" x14ac:dyDescent="0.15">
      <c r="A22" s="14" t="s">
        <v>3</v>
      </c>
      <c r="B22" s="12">
        <v>27012.145073940159</v>
      </c>
      <c r="C22" s="10">
        <v>10409.759543898204</v>
      </c>
      <c r="D22" s="11">
        <v>38.5</v>
      </c>
      <c r="E22" s="10">
        <v>9913.5736482676039</v>
      </c>
      <c r="F22" s="11">
        <v>36.700000000000003</v>
      </c>
      <c r="G22" s="10">
        <v>2152.649671309</v>
      </c>
      <c r="H22" s="11">
        <v>8</v>
      </c>
      <c r="I22" s="10">
        <v>1252.2106717245001</v>
      </c>
      <c r="J22" s="11">
        <v>4.5999999999999996</v>
      </c>
      <c r="K22" s="10">
        <f>B22-(C22+E22+G22+I22)</f>
        <v>3283.9515387408464</v>
      </c>
      <c r="L22" s="9">
        <f>K22/B22*100</f>
        <v>12.157314903173031</v>
      </c>
    </row>
    <row r="23" spans="1:12" x14ac:dyDescent="0.15">
      <c r="A23" s="13" t="s">
        <v>2</v>
      </c>
      <c r="B23" s="12">
        <v>38324.535926828197</v>
      </c>
      <c r="C23" s="10">
        <v>15994.299402656909</v>
      </c>
      <c r="D23" s="11">
        <v>41.7</v>
      </c>
      <c r="E23" s="10">
        <v>12286.39106356</v>
      </c>
      <c r="F23" s="11">
        <v>32.1</v>
      </c>
      <c r="G23" s="10">
        <v>2960.9435347536996</v>
      </c>
      <c r="H23" s="11">
        <v>7.7</v>
      </c>
      <c r="I23" s="10">
        <v>852.68379184900004</v>
      </c>
      <c r="J23" s="11">
        <v>2.2000000000000002</v>
      </c>
      <c r="K23" s="10">
        <f>B23-(C23+E23+G23+I23)</f>
        <v>6230.2181340085881</v>
      </c>
      <c r="L23" s="9">
        <f>K23/B23*100</f>
        <v>16.256473779366157</v>
      </c>
    </row>
    <row r="24" spans="1:12" ht="13" thickBot="1" x14ac:dyDescent="0.2">
      <c r="A24" s="8" t="s">
        <v>1</v>
      </c>
      <c r="B24" s="7">
        <v>52739.56061440277</v>
      </c>
      <c r="C24" s="5">
        <v>22285.610429294371</v>
      </c>
      <c r="D24" s="6">
        <v>42.3</v>
      </c>
      <c r="E24" s="5">
        <v>7850.1469270536982</v>
      </c>
      <c r="F24" s="6">
        <v>14.9</v>
      </c>
      <c r="G24" s="5">
        <v>3654.6447708660016</v>
      </c>
      <c r="H24" s="6">
        <v>6.9</v>
      </c>
      <c r="I24" s="5">
        <v>6066.5295383589992</v>
      </c>
      <c r="J24" s="6">
        <v>11.5</v>
      </c>
      <c r="K24" s="5">
        <f>B24-(C24+E24+G24+I24)</f>
        <v>12882.628948829704</v>
      </c>
      <c r="L24" s="4">
        <f>K24/B24*100</f>
        <v>24.426879554456427</v>
      </c>
    </row>
    <row r="25" spans="1:12" ht="13" thickBo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3" thickBot="1" x14ac:dyDescent="0.2">
      <c r="A26" s="2" t="s">
        <v>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3" thickBo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19">
    <mergeCell ref="A17:A20"/>
    <mergeCell ref="B17:L17"/>
    <mergeCell ref="B18:B20"/>
    <mergeCell ref="C18:L18"/>
    <mergeCell ref="C19:D19"/>
    <mergeCell ref="E19:F19"/>
    <mergeCell ref="G19:H19"/>
    <mergeCell ref="I19:J19"/>
    <mergeCell ref="K19:L19"/>
    <mergeCell ref="A4:A7"/>
    <mergeCell ref="A1:L1"/>
    <mergeCell ref="C6:D6"/>
    <mergeCell ref="E6:F6"/>
    <mergeCell ref="B4:L4"/>
    <mergeCell ref="G6:H6"/>
    <mergeCell ref="I6:J6"/>
    <mergeCell ref="B5:B7"/>
    <mergeCell ref="C5:L5"/>
    <mergeCell ref="K6:L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08.2.2.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2020-07-20T12:06:27Z</dcterms:created>
  <dcterms:modified xsi:type="dcterms:W3CDTF">2020-07-20T12:06:33Z</dcterms:modified>
</cp:coreProperties>
</file>