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bin" ContentType="application/vnd.openxmlformats-officedocument.spreadsheetml.printerSettings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011"/>
  <workbookPr/>
  <mc:AlternateContent xmlns:mc="http://schemas.openxmlformats.org/markup-compatibility/2006">
    <mc:Choice Requires="x15">
      <x15ac:absPath xmlns:x15ac="http://schemas.microsoft.com/office/spreadsheetml/2010/11/ac" url="/Users/didi/Downloads/"/>
    </mc:Choice>
  </mc:AlternateContent>
  <bookViews>
    <workbookView xWindow="640" yWindow="1180" windowWidth="28160" windowHeight="15020" tabRatio="500"/>
  </bookViews>
  <sheets>
    <sheet name="07.1.1." sheetId="1" r:id="rId1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8" i="1" l="1"/>
  <c r="D8" i="1"/>
  <c r="B8" i="1"/>
  <c r="E8" i="1"/>
  <c r="F8" i="1"/>
  <c r="B10" i="1"/>
  <c r="E10" i="1"/>
  <c r="F10" i="1"/>
  <c r="B11" i="1"/>
  <c r="E11" i="1"/>
  <c r="F11" i="1"/>
  <c r="B13" i="1"/>
  <c r="E13" i="1"/>
  <c r="F13" i="1"/>
  <c r="B14" i="1"/>
  <c r="E14" i="1"/>
  <c r="F14" i="1"/>
  <c r="B15" i="1"/>
  <c r="E15" i="1"/>
  <c r="F15" i="1"/>
  <c r="E17" i="1"/>
  <c r="F17" i="1"/>
  <c r="E18" i="1"/>
  <c r="F18" i="1"/>
  <c r="E19" i="1"/>
  <c r="F19" i="1"/>
  <c r="C27" i="1"/>
  <c r="D27" i="1"/>
  <c r="B27" i="1"/>
  <c r="F27" i="1"/>
  <c r="G27" i="1"/>
  <c r="H27" i="1"/>
  <c r="B29" i="1"/>
  <c r="F29" i="1"/>
  <c r="G29" i="1"/>
  <c r="H29" i="1"/>
  <c r="B30" i="1"/>
  <c r="F30" i="1"/>
  <c r="G30" i="1"/>
  <c r="H30" i="1"/>
  <c r="B32" i="1"/>
  <c r="F32" i="1"/>
  <c r="G32" i="1"/>
  <c r="H32" i="1"/>
  <c r="B33" i="1"/>
  <c r="F33" i="1"/>
  <c r="G33" i="1"/>
  <c r="H33" i="1"/>
  <c r="B34" i="1"/>
  <c r="F34" i="1"/>
  <c r="G34" i="1"/>
  <c r="H34" i="1"/>
  <c r="B36" i="1"/>
  <c r="F36" i="1"/>
  <c r="G36" i="1"/>
  <c r="H36" i="1"/>
  <c r="B37" i="1"/>
  <c r="F37" i="1"/>
  <c r="G37" i="1"/>
  <c r="H37" i="1"/>
  <c r="B38" i="1"/>
  <c r="F38" i="1"/>
  <c r="G38" i="1"/>
  <c r="H38" i="1"/>
</calcChain>
</file>

<file path=xl/sharedStrings.xml><?xml version="1.0" encoding="utf-8"?>
<sst xmlns="http://schemas.openxmlformats.org/spreadsheetml/2006/main" count="93" uniqueCount="41">
  <si>
    <r>
      <rPr>
        <b/>
        <sz val="9"/>
        <color theme="1"/>
        <rFont val="Arial"/>
        <family val="2"/>
        <charset val="204"/>
      </rPr>
      <t>Източник:</t>
    </r>
    <r>
      <rPr>
        <sz val="9"/>
        <color theme="1"/>
        <rFont val="Arial"/>
        <family val="2"/>
        <charset val="204"/>
      </rPr>
      <t xml:space="preserve"> НСИ, Изследване на образованието и обучението на възрастни (AES)</t>
    </r>
  </si>
  <si>
    <t>(0.3)</t>
  </si>
  <si>
    <t>(3963)</t>
  </si>
  <si>
    <t>Висше Образование</t>
  </si>
  <si>
    <t>(0.4)</t>
  </si>
  <si>
    <t>(8614)</t>
  </si>
  <si>
    <t>Средно образование</t>
  </si>
  <si>
    <t>(0.9)</t>
  </si>
  <si>
    <t>(1.3)</t>
  </si>
  <si>
    <t>(5611)</t>
  </si>
  <si>
    <t>(8562)</t>
  </si>
  <si>
    <t>Основно и по-ниско образование</t>
  </si>
  <si>
    <t>По степен на образование</t>
  </si>
  <si>
    <t>(2.8)</t>
  </si>
  <si>
    <t>(2606)</t>
  </si>
  <si>
    <t>(27887)</t>
  </si>
  <si>
    <t>55-64</t>
  </si>
  <si>
    <t>(8410)</t>
  </si>
  <si>
    <t>35-54</t>
  </si>
  <si>
    <t>(0.8)</t>
  </si>
  <si>
    <t>(7171)</t>
  </si>
  <si>
    <t>25-34</t>
  </si>
  <si>
    <t>По възраст</t>
  </si>
  <si>
    <t>Жени</t>
  </si>
  <si>
    <t>(8950)</t>
  </si>
  <si>
    <t>Мъже</t>
  </si>
  <si>
    <t>По пол</t>
  </si>
  <si>
    <t>(0.5)</t>
  </si>
  <si>
    <t>(18187)</t>
  </si>
  <si>
    <t>Общо</t>
  </si>
  <si>
    <t>а</t>
  </si>
  <si>
    <t>Отн. дял (%)</t>
  </si>
  <si>
    <t>Брой</t>
  </si>
  <si>
    <t>Без отговор</t>
  </si>
  <si>
    <t>Нетърсили информация</t>
  </si>
  <si>
    <t>Търсили информация</t>
  </si>
  <si>
    <t>Общо население (25-64 г.)</t>
  </si>
  <si>
    <t xml:space="preserve">2016 г. </t>
  </si>
  <si>
    <t xml:space="preserve">2011 г. </t>
  </si>
  <si>
    <t xml:space="preserve">2007 г. </t>
  </si>
  <si>
    <t xml:space="preserve"> 07.1.1. Лица на възраст 25-64 години, потърсили информация относно възможностите за участие в образование и обучение по пол, възраст и завършена степен на образование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</si>
</sst>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##0"/>
  </numFmts>
  <fonts count="17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sz val="9"/>
      <color indexed="8"/>
      <name val="Arial"/>
      <family val="2"/>
      <charset val="204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9"/>
      <color indexed="8"/>
      <name val="Arial"/>
      <family val="2"/>
      <charset val="204"/>
    </font>
    <font>
      <i/>
      <sz val="8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9"/>
      <color rgb="FF000000"/>
      <name val="Arial"/>
      <family val="2"/>
      <charset val="204"/>
    </font>
    <font>
      <sz val="11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color indexed="8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</borders>
  <cellStyleXfs count="15">
    <xf numFmtId="0" fontId="0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" fillId="0" borderId="0"/>
    <xf numFmtId="0" fontId="14" fillId="0" borderId="0"/>
    <xf numFmtId="0" fontId="4" fillId="0" borderId="0"/>
    <xf numFmtId="0" fontId="15" fillId="0" borderId="0" applyNumberFormat="0" applyFill="0" applyBorder="0" applyProtection="0"/>
    <xf numFmtId="0" fontId="14" fillId="0" borderId="0"/>
    <xf numFmtId="0" fontId="4" fillId="0" borderId="0"/>
    <xf numFmtId="0" fontId="1" fillId="0" borderId="0"/>
    <xf numFmtId="0" fontId="14" fillId="0" borderId="0"/>
  </cellStyleXfs>
  <cellXfs count="144">
    <xf numFmtId="0" fontId="0" fillId="0" borderId="0" xfId="0"/>
    <xf numFmtId="0" fontId="2" fillId="0" borderId="0" xfId="1" applyFont="1"/>
    <xf numFmtId="164" fontId="2" fillId="0" borderId="0" xfId="1" applyNumberFormat="1" applyFont="1"/>
    <xf numFmtId="0" fontId="2" fillId="0" borderId="0" xfId="1" applyFont="1" applyFill="1"/>
    <xf numFmtId="0" fontId="2" fillId="0" borderId="0" xfId="1" applyFont="1" applyBorder="1"/>
    <xf numFmtId="164" fontId="2" fillId="0" borderId="0" xfId="1" applyNumberFormat="1" applyFont="1" applyBorder="1"/>
    <xf numFmtId="0" fontId="2" fillId="0" borderId="0" xfId="1" applyFont="1" applyFill="1" applyBorder="1"/>
    <xf numFmtId="1" fontId="2" fillId="0" borderId="0" xfId="1" applyNumberFormat="1" applyFont="1" applyBorder="1"/>
    <xf numFmtId="164" fontId="5" fillId="0" borderId="1" xfId="2" applyNumberFormat="1" applyFont="1" applyFill="1" applyBorder="1" applyAlignment="1">
      <alignment horizontal="right" vertical="center"/>
    </xf>
    <xf numFmtId="164" fontId="5" fillId="0" borderId="2" xfId="2" applyNumberFormat="1" applyFont="1" applyFill="1" applyBorder="1" applyAlignment="1">
      <alignment horizontal="right" vertical="center"/>
    </xf>
    <xf numFmtId="164" fontId="5" fillId="0" borderId="3" xfId="2" applyNumberFormat="1" applyFont="1" applyFill="1" applyBorder="1" applyAlignment="1">
      <alignment horizontal="right" vertical="center"/>
    </xf>
    <xf numFmtId="165" fontId="5" fillId="0" borderId="3" xfId="2" applyNumberFormat="1" applyFont="1" applyFill="1" applyBorder="1" applyAlignment="1">
      <alignment horizontal="right" vertical="center"/>
    </xf>
    <xf numFmtId="1" fontId="6" fillId="0" borderId="3" xfId="2" applyNumberFormat="1" applyFont="1" applyFill="1" applyBorder="1" applyAlignment="1">
      <alignment horizontal="right" vertical="center"/>
    </xf>
    <xf numFmtId="0" fontId="7" fillId="0" borderId="4" xfId="3" applyFont="1" applyFill="1" applyBorder="1" applyAlignment="1">
      <alignment horizontal="left" vertical="center" wrapText="1"/>
    </xf>
    <xf numFmtId="164" fontId="5" fillId="0" borderId="5" xfId="2" applyNumberFormat="1" applyFont="1" applyFill="1" applyBorder="1" applyAlignment="1">
      <alignment horizontal="right" vertical="center"/>
    </xf>
    <xf numFmtId="164" fontId="5" fillId="0" borderId="6" xfId="2" applyNumberFormat="1" applyFont="1" applyFill="1" applyBorder="1" applyAlignment="1">
      <alignment horizontal="right" vertical="center"/>
    </xf>
    <xf numFmtId="164" fontId="5" fillId="0" borderId="7" xfId="2" applyNumberFormat="1" applyFont="1" applyFill="1" applyBorder="1" applyAlignment="1">
      <alignment horizontal="right" vertical="center"/>
    </xf>
    <xf numFmtId="165" fontId="5" fillId="0" borderId="7" xfId="2" applyNumberFormat="1" applyFont="1" applyFill="1" applyBorder="1" applyAlignment="1">
      <alignment horizontal="right" vertical="center"/>
    </xf>
    <xf numFmtId="1" fontId="6" fillId="0" borderId="7" xfId="2" applyNumberFormat="1" applyFont="1" applyFill="1" applyBorder="1" applyAlignment="1">
      <alignment horizontal="right" vertical="center"/>
    </xf>
    <xf numFmtId="0" fontId="7" fillId="0" borderId="8" xfId="3" applyFont="1" applyFill="1" applyBorder="1" applyAlignment="1">
      <alignment horizontal="left" vertical="center" wrapText="1"/>
    </xf>
    <xf numFmtId="0" fontId="8" fillId="2" borderId="9" xfId="1" applyFont="1" applyFill="1" applyBorder="1" applyAlignment="1">
      <alignment horizontal="centerContinuous" vertical="center" wrapText="1"/>
    </xf>
    <xf numFmtId="0" fontId="1" fillId="2" borderId="10" xfId="1" applyFill="1" applyBorder="1" applyAlignment="1">
      <alignment horizontal="centerContinuous" vertical="center" wrapText="1"/>
    </xf>
    <xf numFmtId="0" fontId="1" fillId="2" borderId="11" xfId="1" applyFill="1" applyBorder="1" applyAlignment="1">
      <alignment horizontal="centerContinuous" vertical="center" wrapText="1"/>
    </xf>
    <xf numFmtId="0" fontId="9" fillId="2" borderId="11" xfId="1" applyFont="1" applyFill="1" applyBorder="1" applyAlignment="1">
      <alignment horizontal="centerContinuous" vertical="center" wrapText="1"/>
    </xf>
    <xf numFmtId="0" fontId="10" fillId="2" borderId="12" xfId="4" applyFont="1" applyFill="1" applyBorder="1" applyAlignment="1">
      <alignment horizontal="centerContinuous" vertical="top" wrapText="1"/>
    </xf>
    <xf numFmtId="164" fontId="5" fillId="0" borderId="13" xfId="2" applyNumberFormat="1" applyFont="1" applyFill="1" applyBorder="1" applyAlignment="1">
      <alignment horizontal="right" vertical="center"/>
    </xf>
    <xf numFmtId="164" fontId="5" fillId="0" borderId="14" xfId="2" applyNumberFormat="1" applyFont="1" applyFill="1" applyBorder="1" applyAlignment="1">
      <alignment horizontal="right" vertical="center"/>
    </xf>
    <xf numFmtId="0" fontId="5" fillId="0" borderId="0" xfId="1" applyNumberFormat="1" applyFont="1" applyFill="1" applyBorder="1" applyAlignment="1">
      <alignment horizontal="right" vertical="center"/>
    </xf>
    <xf numFmtId="165" fontId="5" fillId="0" borderId="14" xfId="2" applyNumberFormat="1" applyFont="1" applyFill="1" applyBorder="1" applyAlignment="1">
      <alignment horizontal="right" vertical="center"/>
    </xf>
    <xf numFmtId="0" fontId="7" fillId="0" borderId="8" xfId="5" applyFont="1" applyFill="1" applyBorder="1" applyAlignment="1">
      <alignment horizontal="left" vertical="center" wrapText="1"/>
    </xf>
    <xf numFmtId="164" fontId="5" fillId="0" borderId="0" xfId="2" applyNumberFormat="1" applyFont="1" applyFill="1" applyBorder="1" applyAlignment="1">
      <alignment horizontal="right" vertical="center"/>
    </xf>
    <xf numFmtId="0" fontId="10" fillId="2" borderId="12" xfId="5" applyFont="1" applyFill="1" applyBorder="1" applyAlignment="1">
      <alignment horizontal="centerContinuous" vertical="top" wrapText="1"/>
    </xf>
    <xf numFmtId="164" fontId="5" fillId="0" borderId="15" xfId="2" applyNumberFormat="1" applyFont="1" applyFill="1" applyBorder="1" applyAlignment="1">
      <alignment horizontal="right" vertical="center"/>
    </xf>
    <xf numFmtId="165" fontId="5" fillId="0" borderId="15" xfId="2" applyNumberFormat="1" applyFont="1" applyFill="1" applyBorder="1" applyAlignment="1">
      <alignment horizontal="right" vertical="center"/>
    </xf>
    <xf numFmtId="165" fontId="7" fillId="0" borderId="14" xfId="2" applyNumberFormat="1" applyFont="1" applyFill="1" applyBorder="1" applyAlignment="1">
      <alignment horizontal="right" vertical="center"/>
    </xf>
    <xf numFmtId="0" fontId="7" fillId="0" borderId="8" xfId="2" applyFont="1" applyFill="1" applyBorder="1" applyAlignment="1">
      <alignment horizontal="left" vertical="center" wrapText="1"/>
    </xf>
    <xf numFmtId="165" fontId="5" fillId="0" borderId="6" xfId="2" applyNumberFormat="1" applyFont="1" applyFill="1" applyBorder="1" applyAlignment="1">
      <alignment horizontal="right" vertical="center"/>
    </xf>
    <xf numFmtId="165" fontId="7" fillId="0" borderId="7" xfId="2" applyNumberFormat="1" applyFont="1" applyFill="1" applyBorder="1" applyAlignment="1">
      <alignment horizontal="right" vertical="center"/>
    </xf>
    <xf numFmtId="0" fontId="6" fillId="2" borderId="12" xfId="2" applyFont="1" applyFill="1" applyBorder="1" applyAlignment="1">
      <alignment horizontal="centerContinuous" vertical="top" wrapText="1"/>
    </xf>
    <xf numFmtId="164" fontId="6" fillId="0" borderId="5" xfId="2" applyNumberFormat="1" applyFont="1" applyFill="1" applyBorder="1" applyAlignment="1">
      <alignment horizontal="right" vertical="center"/>
    </xf>
    <xf numFmtId="164" fontId="6" fillId="0" borderId="6" xfId="2" applyNumberFormat="1" applyFont="1" applyFill="1" applyBorder="1" applyAlignment="1">
      <alignment horizontal="right" vertical="center"/>
    </xf>
    <xf numFmtId="1" fontId="6" fillId="0" borderId="6" xfId="2" applyNumberFormat="1" applyFont="1" applyFill="1" applyBorder="1" applyAlignment="1">
      <alignment horizontal="right" vertical="center"/>
    </xf>
    <xf numFmtId="0" fontId="6" fillId="0" borderId="8" xfId="2" applyFont="1" applyFill="1" applyBorder="1" applyAlignment="1">
      <alignment horizontal="left" vertical="center"/>
    </xf>
    <xf numFmtId="0" fontId="11" fillId="3" borderId="9" xfId="2" applyFont="1" applyFill="1" applyBorder="1" applyAlignment="1">
      <alignment horizontal="center" vertical="center" wrapText="1"/>
    </xf>
    <xf numFmtId="0" fontId="11" fillId="3" borderId="11" xfId="2" applyFont="1" applyFill="1" applyBorder="1" applyAlignment="1">
      <alignment horizontal="center" vertical="center" wrapText="1"/>
    </xf>
    <xf numFmtId="0" fontId="11" fillId="3" borderId="12" xfId="2" applyFont="1" applyFill="1" applyBorder="1" applyAlignment="1">
      <alignment horizontal="center" vertical="center" wrapText="1"/>
    </xf>
    <xf numFmtId="0" fontId="1" fillId="3" borderId="9" xfId="1" applyFill="1" applyBorder="1" applyAlignment="1">
      <alignment horizontal="center" wrapText="1"/>
    </xf>
    <xf numFmtId="0" fontId="1" fillId="3" borderId="11" xfId="1" applyFill="1" applyBorder="1" applyAlignment="1">
      <alignment horizontal="center" wrapText="1"/>
    </xf>
    <xf numFmtId="164" fontId="11" fillId="3" borderId="11" xfId="2" applyNumberFormat="1" applyFont="1" applyFill="1" applyBorder="1" applyAlignment="1">
      <alignment horizontal="center" vertical="center" wrapText="1"/>
    </xf>
    <xf numFmtId="0" fontId="1" fillId="3" borderId="16" xfId="1" applyFill="1" applyBorder="1" applyAlignment="1">
      <alignment horizontal="center" wrapText="1"/>
    </xf>
    <xf numFmtId="0" fontId="1" fillId="3" borderId="17" xfId="1" applyFill="1" applyBorder="1" applyAlignment="1">
      <alignment horizontal="center" wrapText="1"/>
    </xf>
    <xf numFmtId="0" fontId="11" fillId="3" borderId="10" xfId="2" applyFont="1" applyFill="1" applyBorder="1" applyAlignment="1">
      <alignment horizontal="center" vertical="center" wrapText="1"/>
    </xf>
    <xf numFmtId="0" fontId="2" fillId="2" borderId="12" xfId="1" applyFont="1" applyFill="1" applyBorder="1" applyAlignment="1">
      <alignment horizontal="center" vertical="center" wrapText="1"/>
    </xf>
    <xf numFmtId="0" fontId="7" fillId="4" borderId="18" xfId="2" applyFont="1" applyFill="1" applyBorder="1" applyAlignment="1">
      <alignment horizontal="center" vertical="center" wrapText="1"/>
    </xf>
    <xf numFmtId="164" fontId="7" fillId="4" borderId="19" xfId="2" applyNumberFormat="1" applyFont="1" applyFill="1" applyBorder="1" applyAlignment="1">
      <alignment horizontal="center" vertical="center" wrapText="1"/>
    </xf>
    <xf numFmtId="164" fontId="7" fillId="4" borderId="20" xfId="2" applyNumberFormat="1" applyFont="1" applyFill="1" applyBorder="1" applyAlignment="1">
      <alignment horizontal="center" vertical="center" wrapText="1"/>
    </xf>
    <xf numFmtId="0" fontId="7" fillId="4" borderId="21" xfId="2" applyFont="1" applyFill="1" applyBorder="1" applyAlignment="1">
      <alignment horizontal="center" vertical="center" wrapText="1"/>
    </xf>
    <xf numFmtId="0" fontId="6" fillId="4" borderId="21" xfId="2" applyFont="1" applyFill="1" applyBorder="1" applyAlignment="1">
      <alignment horizontal="center" vertical="center" wrapText="1"/>
    </xf>
    <xf numFmtId="0" fontId="5" fillId="2" borderId="22" xfId="2" applyFont="1" applyFill="1" applyBorder="1" applyAlignment="1">
      <alignment horizontal="center" vertical="center" wrapText="1"/>
    </xf>
    <xf numFmtId="164" fontId="3" fillId="0" borderId="0" xfId="1" applyNumberFormat="1" applyFont="1" applyFill="1" applyBorder="1" applyAlignment="1">
      <alignment horizontal="right"/>
    </xf>
    <xf numFmtId="164" fontId="2" fillId="0" borderId="0" xfId="1" applyNumberFormat="1" applyFont="1" applyFill="1" applyBorder="1"/>
    <xf numFmtId="0" fontId="3" fillId="0" borderId="0" xfId="1" applyFont="1" applyFill="1" applyBorder="1" applyAlignment="1">
      <alignment horizontal="center"/>
    </xf>
    <xf numFmtId="164" fontId="5" fillId="0" borderId="1" xfId="2" applyNumberFormat="1" applyFont="1" applyBorder="1" applyAlignment="1">
      <alignment vertical="center"/>
    </xf>
    <xf numFmtId="164" fontId="5" fillId="0" borderId="2" xfId="2" applyNumberFormat="1" applyFont="1" applyBorder="1" applyAlignment="1">
      <alignment vertical="center"/>
    </xf>
    <xf numFmtId="164" fontId="5" fillId="0" borderId="3" xfId="2" applyNumberFormat="1" applyFont="1" applyBorder="1" applyAlignment="1">
      <alignment vertical="center"/>
    </xf>
    <xf numFmtId="165" fontId="5" fillId="0" borderId="3" xfId="2" applyNumberFormat="1" applyFont="1" applyBorder="1" applyAlignment="1">
      <alignment horizontal="right" vertical="center"/>
    </xf>
    <xf numFmtId="0" fontId="7" fillId="0" borderId="4" xfId="3" applyFont="1" applyBorder="1" applyAlignment="1">
      <alignment horizontal="left" vertical="center" wrapText="1"/>
    </xf>
    <xf numFmtId="164" fontId="5" fillId="0" borderId="5" xfId="2" applyNumberFormat="1" applyFont="1" applyBorder="1" applyAlignment="1">
      <alignment vertical="center"/>
    </xf>
    <xf numFmtId="164" fontId="5" fillId="0" borderId="6" xfId="2" applyNumberFormat="1" applyFont="1" applyBorder="1" applyAlignment="1">
      <alignment vertical="center"/>
    </xf>
    <xf numFmtId="164" fontId="5" fillId="0" borderId="7" xfId="2" applyNumberFormat="1" applyFont="1" applyBorder="1" applyAlignment="1">
      <alignment vertical="center"/>
    </xf>
    <xf numFmtId="165" fontId="5" fillId="0" borderId="7" xfId="2" applyNumberFormat="1" applyFont="1" applyBorder="1" applyAlignment="1">
      <alignment horizontal="right" vertical="center"/>
    </xf>
    <xf numFmtId="0" fontId="7" fillId="0" borderId="8" xfId="3" applyFont="1" applyBorder="1" applyAlignment="1">
      <alignment horizontal="left" vertical="center" wrapText="1"/>
    </xf>
    <xf numFmtId="164" fontId="5" fillId="0" borderId="13" xfId="2" applyNumberFormat="1" applyFont="1" applyBorder="1" applyAlignment="1">
      <alignment vertical="center"/>
    </xf>
    <xf numFmtId="164" fontId="5" fillId="0" borderId="14" xfId="2" applyNumberFormat="1" applyFont="1" applyBorder="1" applyAlignment="1">
      <alignment vertical="center"/>
    </xf>
    <xf numFmtId="0" fontId="5" fillId="0" borderId="0" xfId="1" applyNumberFormat="1" applyFont="1" applyBorder="1" applyAlignment="1">
      <alignment vertical="center"/>
    </xf>
    <xf numFmtId="165" fontId="5" fillId="0" borderId="14" xfId="2" applyNumberFormat="1" applyFont="1" applyBorder="1" applyAlignment="1">
      <alignment horizontal="right" vertical="center"/>
    </xf>
    <xf numFmtId="165" fontId="5" fillId="5" borderId="14" xfId="2" applyNumberFormat="1" applyFont="1" applyFill="1" applyBorder="1" applyAlignment="1">
      <alignment horizontal="right" vertical="center"/>
    </xf>
    <xf numFmtId="0" fontId="7" fillId="0" borderId="8" xfId="5" applyFont="1" applyBorder="1" applyAlignment="1">
      <alignment horizontal="left" vertical="center" wrapText="1"/>
    </xf>
    <xf numFmtId="164" fontId="5" fillId="0" borderId="0" xfId="2" applyNumberFormat="1" applyFont="1" applyBorder="1" applyAlignment="1">
      <alignment vertical="center"/>
    </xf>
    <xf numFmtId="165" fontId="5" fillId="5" borderId="7" xfId="2" applyNumberFormat="1" applyFont="1" applyFill="1" applyBorder="1" applyAlignment="1">
      <alignment horizontal="right" vertical="center"/>
    </xf>
    <xf numFmtId="164" fontId="5" fillId="0" borderId="15" xfId="2" applyNumberFormat="1" applyFont="1" applyBorder="1" applyAlignment="1">
      <alignment vertical="center"/>
    </xf>
    <xf numFmtId="165" fontId="5" fillId="0" borderId="15" xfId="2" applyNumberFormat="1" applyFont="1" applyBorder="1" applyAlignment="1">
      <alignment horizontal="right" vertical="center"/>
    </xf>
    <xf numFmtId="165" fontId="7" fillId="0" borderId="14" xfId="2" applyNumberFormat="1" applyFont="1" applyBorder="1" applyAlignment="1">
      <alignment horizontal="right" vertical="center"/>
    </xf>
    <xf numFmtId="0" fontId="7" fillId="0" borderId="8" xfId="2" applyFont="1" applyBorder="1" applyAlignment="1">
      <alignment horizontal="left" vertical="center" wrapText="1"/>
    </xf>
    <xf numFmtId="165" fontId="5" fillId="0" borderId="6" xfId="2" applyNumberFormat="1" applyFont="1" applyBorder="1" applyAlignment="1">
      <alignment horizontal="right" vertical="center"/>
    </xf>
    <xf numFmtId="165" fontId="7" fillId="0" borderId="7" xfId="2" applyNumberFormat="1" applyFont="1" applyBorder="1" applyAlignment="1">
      <alignment horizontal="right" vertical="center"/>
    </xf>
    <xf numFmtId="164" fontId="6" fillId="0" borderId="5" xfId="2" applyNumberFormat="1" applyFont="1" applyBorder="1" applyAlignment="1">
      <alignment vertical="center"/>
    </xf>
    <xf numFmtId="164" fontId="6" fillId="0" borderId="6" xfId="2" applyNumberFormat="1" applyFont="1" applyBorder="1" applyAlignment="1">
      <alignment vertical="center"/>
    </xf>
    <xf numFmtId="1" fontId="6" fillId="5" borderId="6" xfId="2" applyNumberFormat="1" applyFont="1" applyFill="1" applyBorder="1" applyAlignment="1">
      <alignment horizontal="right" vertical="center"/>
    </xf>
    <xf numFmtId="1" fontId="6" fillId="5" borderId="7" xfId="2" applyNumberFormat="1" applyFont="1" applyFill="1" applyBorder="1" applyAlignment="1">
      <alignment horizontal="right" vertical="center"/>
    </xf>
    <xf numFmtId="0" fontId="6" fillId="0" borderId="8" xfId="2" applyFont="1" applyBorder="1" applyAlignment="1">
      <alignment horizontal="left" vertical="center"/>
    </xf>
    <xf numFmtId="0" fontId="1" fillId="0" borderId="9" xfId="1" applyBorder="1" applyAlignment="1">
      <alignment horizontal="center" wrapText="1"/>
    </xf>
    <xf numFmtId="0" fontId="1" fillId="0" borderId="11" xfId="1" applyBorder="1" applyAlignment="1">
      <alignment horizontal="center" wrapText="1"/>
    </xf>
    <xf numFmtId="0" fontId="1" fillId="0" borderId="16" xfId="1" applyBorder="1" applyAlignment="1">
      <alignment horizontal="center" wrapText="1"/>
    </xf>
    <xf numFmtId="0" fontId="1" fillId="0" borderId="17" xfId="1" applyBorder="1" applyAlignment="1">
      <alignment horizontal="center" wrapText="1"/>
    </xf>
    <xf numFmtId="0" fontId="7" fillId="2" borderId="18" xfId="2" applyFont="1" applyFill="1" applyBorder="1" applyAlignment="1">
      <alignment horizontal="center" vertical="center" wrapText="1"/>
    </xf>
    <xf numFmtId="164" fontId="7" fillId="2" borderId="19" xfId="2" applyNumberFormat="1" applyFont="1" applyFill="1" applyBorder="1" applyAlignment="1">
      <alignment horizontal="center" vertical="center" wrapText="1"/>
    </xf>
    <xf numFmtId="164" fontId="7" fillId="2" borderId="20" xfId="2" applyNumberFormat="1" applyFont="1" applyFill="1" applyBorder="1" applyAlignment="1">
      <alignment horizontal="center" vertical="center" wrapText="1"/>
    </xf>
    <xf numFmtId="0" fontId="7" fillId="2" borderId="21" xfId="2" applyFont="1" applyFill="1" applyBorder="1" applyAlignment="1">
      <alignment horizontal="center" vertical="center" wrapText="1"/>
    </xf>
    <xf numFmtId="0" fontId="6" fillId="2" borderId="21" xfId="2" applyFont="1" applyFill="1" applyBorder="1" applyAlignment="1">
      <alignment horizontal="center" vertical="center" wrapText="1"/>
    </xf>
    <xf numFmtId="164" fontId="3" fillId="0" borderId="0" xfId="1" applyNumberFormat="1" applyFont="1" applyBorder="1" applyAlignment="1">
      <alignment horizontal="right"/>
    </xf>
    <xf numFmtId="0" fontId="3" fillId="0" borderId="0" xfId="1" applyFont="1" applyBorder="1" applyAlignment="1">
      <alignment horizontal="center"/>
    </xf>
    <xf numFmtId="0" fontId="2" fillId="0" borderId="0" xfId="1" applyFont="1" applyBorder="1" applyAlignment="1">
      <alignment vertical="top"/>
    </xf>
    <xf numFmtId="164" fontId="3" fillId="0" borderId="0" xfId="1" applyNumberFormat="1" applyFont="1" applyBorder="1" applyAlignment="1">
      <alignment horizontal="right" vertical="top"/>
    </xf>
    <xf numFmtId="164" fontId="2" fillId="0" borderId="0" xfId="1" applyNumberFormat="1" applyFont="1" applyBorder="1" applyAlignment="1">
      <alignment vertical="top"/>
    </xf>
    <xf numFmtId="0" fontId="2" fillId="0" borderId="0" xfId="1" applyFont="1" applyAlignment="1">
      <alignment vertical="top"/>
    </xf>
    <xf numFmtId="164" fontId="5" fillId="0" borderId="0" xfId="2" applyNumberFormat="1" applyFont="1" applyBorder="1" applyAlignment="1">
      <alignment vertical="top"/>
    </xf>
    <xf numFmtId="165" fontId="7" fillId="0" borderId="0" xfId="2" applyNumberFormat="1" applyFont="1" applyBorder="1" applyAlignment="1">
      <alignment horizontal="right" vertical="top"/>
    </xf>
    <xf numFmtId="165" fontId="5" fillId="5" borderId="0" xfId="2" applyNumberFormat="1" applyFont="1" applyFill="1" applyBorder="1" applyAlignment="1">
      <alignment horizontal="right" vertical="top"/>
    </xf>
    <xf numFmtId="0" fontId="7" fillId="0" borderId="0" xfId="3" applyFont="1" applyBorder="1" applyAlignment="1">
      <alignment horizontal="left" vertical="top" wrapText="1"/>
    </xf>
    <xf numFmtId="165" fontId="7" fillId="0" borderId="2" xfId="2" applyNumberFormat="1" applyFont="1" applyBorder="1" applyAlignment="1">
      <alignment horizontal="right" vertical="center"/>
    </xf>
    <xf numFmtId="165" fontId="7" fillId="0" borderId="23" xfId="2" applyNumberFormat="1" applyFont="1" applyBorder="1" applyAlignment="1">
      <alignment horizontal="right" vertical="center"/>
    </xf>
    <xf numFmtId="165" fontId="6" fillId="5" borderId="3" xfId="2" applyNumberFormat="1" applyFont="1" applyFill="1" applyBorder="1" applyAlignment="1">
      <alignment horizontal="right" vertical="center"/>
    </xf>
    <xf numFmtId="165" fontId="7" fillId="0" borderId="6" xfId="2" applyNumberFormat="1" applyFont="1" applyBorder="1" applyAlignment="1">
      <alignment horizontal="right" vertical="center"/>
    </xf>
    <xf numFmtId="165" fontId="7" fillId="0" borderId="24" xfId="2" applyNumberFormat="1" applyFont="1" applyBorder="1" applyAlignment="1">
      <alignment horizontal="right" vertical="center"/>
    </xf>
    <xf numFmtId="165" fontId="6" fillId="5" borderId="7" xfId="2" applyNumberFormat="1" applyFont="1" applyFill="1" applyBorder="1" applyAlignment="1">
      <alignment horizontal="right" vertical="center"/>
    </xf>
    <xf numFmtId="0" fontId="1" fillId="2" borderId="25" xfId="1" applyFill="1" applyBorder="1" applyAlignment="1">
      <alignment horizontal="center" vertical="top" wrapText="1"/>
    </xf>
    <xf numFmtId="0" fontId="1" fillId="2" borderId="17" xfId="1" applyFill="1" applyBorder="1" applyAlignment="1">
      <alignment horizontal="center" vertical="top" wrapText="1"/>
    </xf>
    <xf numFmtId="0" fontId="10" fillId="2" borderId="26" xfId="4" applyFont="1" applyFill="1" applyBorder="1" applyAlignment="1">
      <alignment horizontal="center" vertical="top" wrapText="1"/>
    </xf>
    <xf numFmtId="164" fontId="5" fillId="0" borderId="27" xfId="2" applyNumberFormat="1" applyFont="1" applyBorder="1" applyAlignment="1">
      <alignment vertical="center"/>
    </xf>
    <xf numFmtId="165" fontId="7" fillId="5" borderId="24" xfId="2" applyNumberFormat="1" applyFont="1" applyFill="1" applyBorder="1" applyAlignment="1">
      <alignment horizontal="right" vertical="center"/>
    </xf>
    <xf numFmtId="165" fontId="6" fillId="0" borderId="7" xfId="2" applyNumberFormat="1" applyFont="1" applyFill="1" applyBorder="1" applyAlignment="1">
      <alignment horizontal="right" vertical="center"/>
    </xf>
    <xf numFmtId="0" fontId="7" fillId="0" borderId="8" xfId="5" applyFont="1" applyBorder="1" applyAlignment="1">
      <alignment horizontal="left" vertical="top" wrapText="1"/>
    </xf>
    <xf numFmtId="0" fontId="1" fillId="2" borderId="9" xfId="1" applyFill="1" applyBorder="1" applyAlignment="1">
      <alignment horizontal="center" vertical="center" wrapText="1"/>
    </xf>
    <xf numFmtId="0" fontId="1" fillId="2" borderId="11" xfId="1" applyFill="1" applyBorder="1" applyAlignment="1">
      <alignment horizontal="center" vertical="center" wrapText="1"/>
    </xf>
    <xf numFmtId="0" fontId="10" fillId="2" borderId="12" xfId="5" applyFont="1" applyFill="1" applyBorder="1" applyAlignment="1">
      <alignment horizontal="center" vertical="center" wrapText="1"/>
    </xf>
    <xf numFmtId="0" fontId="6" fillId="2" borderId="26" xfId="2" applyFont="1" applyFill="1" applyBorder="1" applyAlignment="1">
      <alignment horizontal="center" vertical="top" wrapText="1"/>
    </xf>
    <xf numFmtId="164" fontId="6" fillId="0" borderId="28" xfId="2" applyNumberFormat="1" applyFont="1" applyBorder="1" applyAlignment="1">
      <alignment vertical="center"/>
    </xf>
    <xf numFmtId="164" fontId="6" fillId="0" borderId="29" xfId="2" applyNumberFormat="1" applyFont="1" applyBorder="1" applyAlignment="1">
      <alignment vertical="center"/>
    </xf>
    <xf numFmtId="165" fontId="10" fillId="0" borderId="29" xfId="2" applyNumberFormat="1" applyFont="1" applyBorder="1" applyAlignment="1">
      <alignment horizontal="right" vertical="center" wrapText="1"/>
    </xf>
    <xf numFmtId="165" fontId="10" fillId="0" borderId="30" xfId="2" applyNumberFormat="1" applyFont="1" applyBorder="1" applyAlignment="1">
      <alignment horizontal="right" vertical="center" wrapText="1"/>
    </xf>
    <xf numFmtId="165" fontId="6" fillId="0" borderId="31" xfId="2" applyNumberFormat="1" applyFont="1" applyFill="1" applyBorder="1" applyAlignment="1">
      <alignment horizontal="right" vertical="center"/>
    </xf>
    <xf numFmtId="0" fontId="6" fillId="0" borderId="32" xfId="2" applyFont="1" applyBorder="1" applyAlignment="1">
      <alignment horizontal="left" vertical="center"/>
    </xf>
    <xf numFmtId="164" fontId="12" fillId="3" borderId="9" xfId="1" applyNumberFormat="1" applyFont="1" applyFill="1" applyBorder="1" applyAlignment="1">
      <alignment horizontal="center" vertical="center"/>
    </xf>
    <xf numFmtId="164" fontId="11" fillId="3" borderId="11" xfId="2" applyNumberFormat="1" applyFont="1" applyFill="1" applyBorder="1" applyAlignment="1">
      <alignment horizontal="center" vertical="center"/>
    </xf>
    <xf numFmtId="0" fontId="12" fillId="3" borderId="11" xfId="1" applyFont="1" applyFill="1" applyBorder="1" applyAlignment="1">
      <alignment horizontal="center"/>
    </xf>
    <xf numFmtId="0" fontId="11" fillId="3" borderId="11" xfId="2" applyFont="1" applyFill="1" applyBorder="1" applyAlignment="1">
      <alignment horizontal="center" vertical="center"/>
    </xf>
    <xf numFmtId="164" fontId="7" fillId="2" borderId="33" xfId="2" applyNumberFormat="1" applyFont="1" applyFill="1" applyBorder="1" applyAlignment="1">
      <alignment horizontal="center" vertical="top" wrapText="1"/>
    </xf>
    <xf numFmtId="164" fontId="7" fillId="2" borderId="21" xfId="2" applyNumberFormat="1" applyFont="1" applyFill="1" applyBorder="1" applyAlignment="1">
      <alignment horizontal="center" vertical="top" wrapText="1"/>
    </xf>
    <xf numFmtId="0" fontId="7" fillId="2" borderId="21" xfId="2" applyFont="1" applyFill="1" applyBorder="1" applyAlignment="1">
      <alignment horizontal="center" vertical="top" wrapText="1"/>
    </xf>
    <xf numFmtId="0" fontId="6" fillId="2" borderId="21" xfId="2" applyFont="1" applyFill="1" applyBorder="1" applyAlignment="1">
      <alignment horizontal="center" vertical="top" wrapText="1"/>
    </xf>
    <xf numFmtId="164" fontId="5" fillId="0" borderId="0" xfId="2" applyNumberFormat="1" applyFont="1" applyBorder="1"/>
    <xf numFmtId="0" fontId="1" fillId="0" borderId="0" xfId="1" applyBorder="1" applyAlignment="1">
      <alignment horizontal="left" vertical="top" wrapText="1"/>
    </xf>
    <xf numFmtId="0" fontId="13" fillId="0" borderId="0" xfId="1" applyFont="1" applyBorder="1" applyAlignment="1">
      <alignment horizontal="left" vertical="top" wrapText="1"/>
    </xf>
  </cellXfs>
  <cellStyles count="15">
    <cellStyle name="Normal" xfId="0" builtinId="0"/>
    <cellStyle name="Normal 10" xfId="6"/>
    <cellStyle name="Normal 12" xfId="7"/>
    <cellStyle name="Normal 2" xfId="1"/>
    <cellStyle name="Normal 2 2" xfId="8"/>
    <cellStyle name="Normal 2 3" xfId="9"/>
    <cellStyle name="Normal 3" xfId="10"/>
    <cellStyle name="Normal 3 2" xfId="11"/>
    <cellStyle name="Normal 3 2 2" xfId="12"/>
    <cellStyle name="Normal 7" xfId="13"/>
    <cellStyle name="Normal 8 2" xfId="14"/>
    <cellStyle name="Normal_2.2.1" xfId="5"/>
    <cellStyle name="Normal_3.1.1" xfId="3"/>
    <cellStyle name="Normal_Sheet6" xfId="4"/>
    <cellStyle name="Normal_Sheet8" xfId="2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5" tint="0.59999389629810485"/>
  </sheetPr>
  <dimension ref="A1:H60"/>
  <sheetViews>
    <sheetView showGridLines="0" tabSelected="1" view="pageBreakPreview" zoomScaleSheetLayoutView="100" workbookViewId="0">
      <pane ySplit="1" topLeftCell="A2" activePane="bottomLeft" state="frozen"/>
      <selection pane="bottomLeft" activeCell="A4" sqref="A4"/>
    </sheetView>
  </sheetViews>
  <sheetFormatPr baseColWidth="10" defaultColWidth="9.1640625" defaultRowHeight="12" outlineLevelRow="2" x14ac:dyDescent="0.15"/>
  <cols>
    <col min="1" max="1" width="28" style="1" customWidth="1"/>
    <col min="2" max="2" width="15" style="3" customWidth="1"/>
    <col min="3" max="3" width="12.5" style="1" customWidth="1"/>
    <col min="4" max="4" width="10.5" style="1" customWidth="1"/>
    <col min="5" max="5" width="9.5" style="2" customWidth="1"/>
    <col min="6" max="6" width="10.5" style="2" customWidth="1"/>
    <col min="7" max="7" width="11.83203125" style="1" customWidth="1"/>
    <col min="8" max="8" width="7.83203125" style="1" customWidth="1"/>
    <col min="9" max="16384" width="9.1640625" style="1"/>
  </cols>
  <sheetData>
    <row r="1" spans="1:8" ht="27" customHeight="1" x14ac:dyDescent="0.15">
      <c r="A1" s="143" t="s">
        <v>40</v>
      </c>
      <c r="B1" s="142"/>
      <c r="C1" s="142"/>
      <c r="D1" s="142"/>
      <c r="E1" s="142"/>
      <c r="F1" s="142"/>
      <c r="G1" s="4"/>
      <c r="H1" s="4"/>
    </row>
    <row r="2" spans="1:8" ht="6.75" customHeight="1" x14ac:dyDescent="0.15">
      <c r="A2" s="4"/>
      <c r="B2" s="6"/>
      <c r="C2" s="4"/>
      <c r="D2" s="4"/>
      <c r="E2" s="5"/>
      <c r="F2" s="5"/>
      <c r="G2" s="4"/>
      <c r="H2" s="4"/>
    </row>
    <row r="3" spans="1:8" ht="14.25" customHeight="1" x14ac:dyDescent="0.15">
      <c r="A3" s="4"/>
      <c r="B3" s="6"/>
      <c r="C3" s="4"/>
      <c r="D3" s="4"/>
      <c r="E3" s="5"/>
      <c r="F3" s="5"/>
      <c r="G3" s="4"/>
      <c r="H3" s="4"/>
    </row>
    <row r="4" spans="1:8" ht="27" customHeight="1" thickBot="1" x14ac:dyDescent="0.2">
      <c r="A4" s="101" t="s">
        <v>39</v>
      </c>
      <c r="B4" s="6"/>
      <c r="C4" s="4"/>
      <c r="D4" s="4"/>
      <c r="E4" s="141"/>
      <c r="F4" s="100"/>
      <c r="G4" s="4"/>
      <c r="H4" s="4"/>
    </row>
    <row r="5" spans="1:8" ht="36" outlineLevel="1" x14ac:dyDescent="0.15">
      <c r="A5" s="58"/>
      <c r="B5" s="140" t="s">
        <v>36</v>
      </c>
      <c r="C5" s="139" t="s">
        <v>35</v>
      </c>
      <c r="D5" s="139" t="s">
        <v>34</v>
      </c>
      <c r="E5" s="138" t="s">
        <v>35</v>
      </c>
      <c r="F5" s="137" t="s">
        <v>34</v>
      </c>
      <c r="G5" s="4"/>
      <c r="H5" s="4"/>
    </row>
    <row r="6" spans="1:8" outlineLevel="1" x14ac:dyDescent="0.15">
      <c r="A6" s="52"/>
      <c r="B6" s="136" t="s">
        <v>32</v>
      </c>
      <c r="C6" s="135"/>
      <c r="D6" s="135"/>
      <c r="E6" s="134" t="s">
        <v>31</v>
      </c>
      <c r="F6" s="133"/>
      <c r="G6" s="4"/>
      <c r="H6" s="4"/>
    </row>
    <row r="7" spans="1:8" outlineLevel="1" x14ac:dyDescent="0.15">
      <c r="A7" s="45" t="s">
        <v>30</v>
      </c>
      <c r="B7" s="44">
        <v>1</v>
      </c>
      <c r="C7" s="44">
        <v>2</v>
      </c>
      <c r="D7" s="44">
        <v>3</v>
      </c>
      <c r="E7" s="44">
        <v>4</v>
      </c>
      <c r="F7" s="43">
        <v>5</v>
      </c>
      <c r="G7" s="4"/>
      <c r="H7" s="4"/>
    </row>
    <row r="8" spans="1:8" ht="11.25" customHeight="1" outlineLevel="1" x14ac:dyDescent="0.15">
      <c r="A8" s="132" t="s">
        <v>29</v>
      </c>
      <c r="B8" s="131">
        <f>SUM(C8+D8)</f>
        <v>4295030</v>
      </c>
      <c r="C8" s="130">
        <f>C10+C11</f>
        <v>617262</v>
      </c>
      <c r="D8" s="129">
        <f>D10+D11</f>
        <v>3677768</v>
      </c>
      <c r="E8" s="128">
        <f>C8/B8*100</f>
        <v>14.371541060248704</v>
      </c>
      <c r="F8" s="127">
        <f>D8/B8*100</f>
        <v>85.628458939751297</v>
      </c>
      <c r="G8" s="4"/>
      <c r="H8" s="4"/>
    </row>
    <row r="9" spans="1:8" ht="15" outlineLevel="2" x14ac:dyDescent="0.15">
      <c r="A9" s="126" t="s">
        <v>26</v>
      </c>
      <c r="B9" s="117"/>
      <c r="C9" s="117"/>
      <c r="D9" s="117"/>
      <c r="E9" s="117"/>
      <c r="F9" s="116"/>
      <c r="G9" s="4"/>
      <c r="H9" s="4"/>
    </row>
    <row r="10" spans="1:8" outlineLevel="2" x14ac:dyDescent="0.15">
      <c r="A10" s="83" t="s">
        <v>25</v>
      </c>
      <c r="B10" s="121">
        <f>SUM(C10+D10)</f>
        <v>2120003</v>
      </c>
      <c r="C10" s="114">
        <v>249759</v>
      </c>
      <c r="D10" s="113">
        <v>1870244</v>
      </c>
      <c r="E10" s="68">
        <f>C10/B10*100</f>
        <v>11.781068234337404</v>
      </c>
      <c r="F10" s="67">
        <f>D10/B10*100</f>
        <v>88.218931765662603</v>
      </c>
      <c r="G10" s="4"/>
      <c r="H10" s="4"/>
    </row>
    <row r="11" spans="1:8" ht="12" customHeight="1" outlineLevel="1" x14ac:dyDescent="0.15">
      <c r="A11" s="83" t="s">
        <v>23</v>
      </c>
      <c r="B11" s="121">
        <f>SUM(C11+D11)</f>
        <v>2175027</v>
      </c>
      <c r="C11" s="114">
        <v>367503</v>
      </c>
      <c r="D11" s="113">
        <v>1807524</v>
      </c>
      <c r="E11" s="68">
        <f>C11/B11*100</f>
        <v>16.896479905766686</v>
      </c>
      <c r="F11" s="67">
        <f>D11/B11*100</f>
        <v>83.103520094233303</v>
      </c>
      <c r="G11" s="4"/>
      <c r="H11" s="4"/>
    </row>
    <row r="12" spans="1:8" ht="15" outlineLevel="2" x14ac:dyDescent="0.15">
      <c r="A12" s="125" t="s">
        <v>22</v>
      </c>
      <c r="B12" s="124"/>
      <c r="C12" s="124"/>
      <c r="D12" s="124"/>
      <c r="E12" s="124"/>
      <c r="F12" s="123"/>
      <c r="G12" s="4"/>
      <c r="H12" s="4"/>
    </row>
    <row r="13" spans="1:8" outlineLevel="2" x14ac:dyDescent="0.15">
      <c r="A13" s="122" t="s">
        <v>21</v>
      </c>
      <c r="B13" s="121">
        <f>SUM(C13+D13)</f>
        <v>1141615</v>
      </c>
      <c r="C13" s="120">
        <v>230155</v>
      </c>
      <c r="D13" s="113">
        <v>911460</v>
      </c>
      <c r="E13" s="69">
        <f>C13/B13*100</f>
        <v>20.160474415630489</v>
      </c>
      <c r="F13" s="119">
        <f>D13/B13*100</f>
        <v>79.839525584369511</v>
      </c>
      <c r="G13" s="4"/>
      <c r="H13" s="4"/>
    </row>
    <row r="14" spans="1:8" outlineLevel="2" x14ac:dyDescent="0.15">
      <c r="A14" s="122" t="s">
        <v>18</v>
      </c>
      <c r="B14" s="121">
        <f>SUM(C14+D14)</f>
        <v>2127408</v>
      </c>
      <c r="C14" s="120">
        <v>327105</v>
      </c>
      <c r="D14" s="113">
        <v>1800303</v>
      </c>
      <c r="E14" s="69">
        <f>C14/B14*100</f>
        <v>15.375753029038153</v>
      </c>
      <c r="F14" s="119">
        <f>D14/B14*100</f>
        <v>84.624246970961849</v>
      </c>
      <c r="G14" s="4"/>
      <c r="H14" s="4"/>
    </row>
    <row r="15" spans="1:8" ht="13.5" customHeight="1" outlineLevel="1" x14ac:dyDescent="0.15">
      <c r="A15" s="122" t="s">
        <v>16</v>
      </c>
      <c r="B15" s="121">
        <f>SUM(C15+D15)</f>
        <v>1026007</v>
      </c>
      <c r="C15" s="120">
        <v>60002</v>
      </c>
      <c r="D15" s="113">
        <v>966005</v>
      </c>
      <c r="E15" s="69">
        <f>C15/B15*100</f>
        <v>5.8481082487741309</v>
      </c>
      <c r="F15" s="119">
        <f>D15/B15*100</f>
        <v>94.151891751225875</v>
      </c>
      <c r="G15" s="4"/>
      <c r="H15" s="4"/>
    </row>
    <row r="16" spans="1:8" ht="13.5" customHeight="1" outlineLevel="2" x14ac:dyDescent="0.15">
      <c r="A16" s="118" t="s">
        <v>12</v>
      </c>
      <c r="B16" s="117"/>
      <c r="C16" s="117"/>
      <c r="D16" s="117"/>
      <c r="E16" s="117"/>
      <c r="F16" s="116"/>
      <c r="G16" s="4"/>
      <c r="H16" s="4"/>
    </row>
    <row r="17" spans="1:8" outlineLevel="2" x14ac:dyDescent="0.15">
      <c r="A17" s="71" t="s">
        <v>11</v>
      </c>
      <c r="B17" s="115">
        <v>1095300</v>
      </c>
      <c r="C17" s="114">
        <v>26338</v>
      </c>
      <c r="D17" s="113">
        <v>1068962</v>
      </c>
      <c r="E17" s="69">
        <f>C17/$B17*100</f>
        <v>2.4046379987218112</v>
      </c>
      <c r="F17" s="67">
        <f>D17/$B17*100</f>
        <v>97.59536200127819</v>
      </c>
      <c r="G17" s="4"/>
      <c r="H17" s="4"/>
    </row>
    <row r="18" spans="1:8" ht="11.25" customHeight="1" outlineLevel="2" x14ac:dyDescent="0.15">
      <c r="A18" s="71" t="s">
        <v>6</v>
      </c>
      <c r="B18" s="115">
        <v>2228264</v>
      </c>
      <c r="C18" s="114">
        <v>272087</v>
      </c>
      <c r="D18" s="113">
        <v>1956177</v>
      </c>
      <c r="E18" s="69">
        <f>C18/$B18*100</f>
        <v>12.210716503969008</v>
      </c>
      <c r="F18" s="67">
        <f>D18/$B18*100</f>
        <v>87.78928349603099</v>
      </c>
      <c r="G18" s="4"/>
      <c r="H18" s="4"/>
    </row>
    <row r="19" spans="1:8" ht="13" outlineLevel="1" thickBot="1" x14ac:dyDescent="0.2">
      <c r="A19" s="66" t="s">
        <v>3</v>
      </c>
      <c r="B19" s="112">
        <v>971466</v>
      </c>
      <c r="C19" s="111">
        <v>318837</v>
      </c>
      <c r="D19" s="110">
        <v>652629</v>
      </c>
      <c r="E19" s="64">
        <f>C19/$B19*100</f>
        <v>32.820191339686616</v>
      </c>
      <c r="F19" s="62">
        <f>D19/$B19*100</f>
        <v>67.179808660313384</v>
      </c>
      <c r="G19" s="4"/>
      <c r="H19" s="4"/>
    </row>
    <row r="20" spans="1:8" outlineLevel="1" x14ac:dyDescent="0.15">
      <c r="A20" s="109"/>
      <c r="B20" s="108"/>
      <c r="C20" s="107"/>
      <c r="D20" s="107"/>
      <c r="E20" s="106"/>
      <c r="F20" s="106"/>
      <c r="G20" s="4"/>
      <c r="H20" s="4"/>
    </row>
    <row r="21" spans="1:8" s="105" customFormat="1" ht="7.5" customHeight="1" outlineLevel="1" x14ac:dyDescent="0.15">
      <c r="A21" s="4" t="s">
        <v>0</v>
      </c>
      <c r="B21" s="108"/>
      <c r="C21" s="107"/>
      <c r="D21" s="107"/>
      <c r="E21" s="106"/>
      <c r="F21" s="106"/>
      <c r="G21" s="4"/>
      <c r="H21" s="4"/>
    </row>
    <row r="22" spans="1:8" ht="14.25" customHeight="1" outlineLevel="1" x14ac:dyDescent="0.15">
      <c r="A22" s="102"/>
      <c r="B22" s="102"/>
      <c r="C22" s="102"/>
      <c r="D22" s="102"/>
      <c r="E22" s="104"/>
      <c r="F22" s="103"/>
      <c r="G22" s="102"/>
      <c r="H22" s="102"/>
    </row>
    <row r="23" spans="1:8" ht="30.75" customHeight="1" thickBot="1" x14ac:dyDescent="0.2">
      <c r="A23" s="101" t="s">
        <v>38</v>
      </c>
      <c r="B23" s="6"/>
      <c r="C23" s="4"/>
      <c r="D23" s="4"/>
      <c r="E23" s="5"/>
      <c r="F23" s="100"/>
      <c r="G23" s="4"/>
      <c r="H23" s="4"/>
    </row>
    <row r="24" spans="1:8" ht="11.25" customHeight="1" outlineLevel="1" x14ac:dyDescent="0.15">
      <c r="A24" s="58"/>
      <c r="B24" s="99" t="s">
        <v>36</v>
      </c>
      <c r="C24" s="98" t="s">
        <v>35</v>
      </c>
      <c r="D24" s="98" t="s">
        <v>34</v>
      </c>
      <c r="E24" s="98" t="s">
        <v>33</v>
      </c>
      <c r="F24" s="97" t="s">
        <v>35</v>
      </c>
      <c r="G24" s="96" t="s">
        <v>34</v>
      </c>
      <c r="H24" s="95" t="s">
        <v>33</v>
      </c>
    </row>
    <row r="25" spans="1:8" ht="11.25" customHeight="1" outlineLevel="1" x14ac:dyDescent="0.2">
      <c r="A25" s="52"/>
      <c r="B25" s="51" t="s">
        <v>32</v>
      </c>
      <c r="C25" s="94"/>
      <c r="D25" s="94"/>
      <c r="E25" s="93"/>
      <c r="F25" s="48" t="s">
        <v>31</v>
      </c>
      <c r="G25" s="92"/>
      <c r="H25" s="91"/>
    </row>
    <row r="26" spans="1:8" outlineLevel="1" x14ac:dyDescent="0.15">
      <c r="A26" s="45" t="s">
        <v>30</v>
      </c>
      <c r="B26" s="44">
        <v>1</v>
      </c>
      <c r="C26" s="44">
        <v>2</v>
      </c>
      <c r="D26" s="44">
        <v>3</v>
      </c>
      <c r="E26" s="44">
        <v>4</v>
      </c>
      <c r="F26" s="44">
        <v>5</v>
      </c>
      <c r="G26" s="44">
        <v>6</v>
      </c>
      <c r="H26" s="43">
        <v>7</v>
      </c>
    </row>
    <row r="27" spans="1:8" ht="12" customHeight="1" outlineLevel="1" x14ac:dyDescent="0.15">
      <c r="A27" s="90" t="s">
        <v>29</v>
      </c>
      <c r="B27" s="18">
        <f>SUM(C27:E27)</f>
        <v>4128579</v>
      </c>
      <c r="C27" s="89">
        <f>C29+C30</f>
        <v>302567</v>
      </c>
      <c r="D27" s="89">
        <f>D29+D30</f>
        <v>3792817</v>
      </c>
      <c r="E27" s="88">
        <v>33195</v>
      </c>
      <c r="F27" s="87">
        <f>C27/B27*100</f>
        <v>7.3285990167561277</v>
      </c>
      <c r="G27" s="87">
        <f>D27/B27*100</f>
        <v>91.867371315893436</v>
      </c>
      <c r="H27" s="86">
        <f>E27/B27*100</f>
        <v>0.80402966735043713</v>
      </c>
    </row>
    <row r="28" spans="1:8" ht="15" outlineLevel="2" x14ac:dyDescent="0.15">
      <c r="A28" s="38" t="s">
        <v>26</v>
      </c>
      <c r="B28" s="22"/>
      <c r="C28" s="22"/>
      <c r="D28" s="22"/>
      <c r="E28" s="23"/>
      <c r="F28" s="22"/>
      <c r="G28" s="21"/>
      <c r="H28" s="20"/>
    </row>
    <row r="29" spans="1:8" outlineLevel="2" x14ac:dyDescent="0.15">
      <c r="A29" s="83" t="s">
        <v>25</v>
      </c>
      <c r="B29" s="18">
        <f>C29+D29+E29</f>
        <v>2071202</v>
      </c>
      <c r="C29" s="85">
        <v>124359</v>
      </c>
      <c r="D29" s="85">
        <v>1927685</v>
      </c>
      <c r="E29" s="84">
        <v>19158</v>
      </c>
      <c r="F29" s="68">
        <f>C29/B29*100</f>
        <v>6.0041946657061942</v>
      </c>
      <c r="G29" s="68">
        <f>D29/B29*100</f>
        <v>93.070835196180767</v>
      </c>
      <c r="H29" s="67">
        <f>E29/B29*100</f>
        <v>0.92497013811303785</v>
      </c>
    </row>
    <row r="30" spans="1:8" ht="12.75" customHeight="1" outlineLevel="1" x14ac:dyDescent="0.15">
      <c r="A30" s="83" t="s">
        <v>23</v>
      </c>
      <c r="B30" s="18">
        <f>C30+D30+E30</f>
        <v>2057377</v>
      </c>
      <c r="C30" s="82">
        <v>178208</v>
      </c>
      <c r="D30" s="82">
        <v>1865132</v>
      </c>
      <c r="E30" s="81">
        <v>14037</v>
      </c>
      <c r="F30" s="80">
        <f>C30/B30*100</f>
        <v>8.6619029959020644</v>
      </c>
      <c r="G30" s="80">
        <f>D30/B30*100</f>
        <v>90.655820493764637</v>
      </c>
      <c r="H30" s="67">
        <f>E30/B30*100</f>
        <v>0.68227651033330305</v>
      </c>
    </row>
    <row r="31" spans="1:8" ht="15" outlineLevel="2" x14ac:dyDescent="0.15">
      <c r="A31" s="31" t="s">
        <v>22</v>
      </c>
      <c r="B31" s="22"/>
      <c r="C31" s="22"/>
      <c r="D31" s="22"/>
      <c r="E31" s="23"/>
      <c r="F31" s="22"/>
      <c r="G31" s="21"/>
      <c r="H31" s="20"/>
    </row>
    <row r="32" spans="1:8" outlineLevel="2" x14ac:dyDescent="0.15">
      <c r="A32" s="77" t="s">
        <v>21</v>
      </c>
      <c r="B32" s="18">
        <f>C32+D32+E32</f>
        <v>1008918</v>
      </c>
      <c r="C32" s="79">
        <v>138303</v>
      </c>
      <c r="D32" s="70">
        <v>861433</v>
      </c>
      <c r="E32" s="74">
        <v>9182</v>
      </c>
      <c r="F32" s="69">
        <f>C32/B32*100</f>
        <v>13.708051595868048</v>
      </c>
      <c r="G32" s="78">
        <f>D32/B32*100</f>
        <v>85.381864532102696</v>
      </c>
      <c r="H32" s="67">
        <f>E32/B32*100</f>
        <v>0.91008387202924312</v>
      </c>
    </row>
    <row r="33" spans="1:8" outlineLevel="2" x14ac:dyDescent="0.15">
      <c r="A33" s="77" t="s">
        <v>18</v>
      </c>
      <c r="B33" s="18">
        <f>C33+D33+E33</f>
        <v>2068823</v>
      </c>
      <c r="C33" s="79">
        <v>143017</v>
      </c>
      <c r="D33" s="70">
        <v>1913129</v>
      </c>
      <c r="E33" s="74">
        <v>12677</v>
      </c>
      <c r="F33" s="69">
        <f>C33/B33*100</f>
        <v>6.9129645213727802</v>
      </c>
      <c r="G33" s="78">
        <f>D33/B33*100</f>
        <v>92.474271602742235</v>
      </c>
      <c r="H33" s="67">
        <f>E33/B33*100</f>
        <v>0.61276387588498382</v>
      </c>
    </row>
    <row r="34" spans="1:8" ht="14.25" customHeight="1" outlineLevel="1" x14ac:dyDescent="0.15">
      <c r="A34" s="77" t="s">
        <v>16</v>
      </c>
      <c r="B34" s="18">
        <f>C34+D34+E34</f>
        <v>1050838</v>
      </c>
      <c r="C34" s="76">
        <v>21247</v>
      </c>
      <c r="D34" s="75">
        <v>1018255</v>
      </c>
      <c r="E34" s="74">
        <v>11336</v>
      </c>
      <c r="F34" s="73">
        <f>C34/B34*100</f>
        <v>2.0219101326750653</v>
      </c>
      <c r="G34" s="72">
        <f>D34/B34*100</f>
        <v>96.899331771405301</v>
      </c>
      <c r="H34" s="67">
        <f>E34/B34*100</f>
        <v>1.0787580959196374</v>
      </c>
    </row>
    <row r="35" spans="1:8" ht="13.5" customHeight="1" outlineLevel="2" x14ac:dyDescent="0.15">
      <c r="A35" s="24" t="s">
        <v>12</v>
      </c>
      <c r="B35" s="22"/>
      <c r="C35" s="22"/>
      <c r="D35" s="22"/>
      <c r="E35" s="23"/>
      <c r="F35" s="22"/>
      <c r="G35" s="21"/>
      <c r="H35" s="20"/>
    </row>
    <row r="36" spans="1:8" outlineLevel="2" x14ac:dyDescent="0.15">
      <c r="A36" s="71" t="s">
        <v>11</v>
      </c>
      <c r="B36" s="18">
        <f>C36+D36+E36</f>
        <v>882239</v>
      </c>
      <c r="C36" s="70">
        <v>14139</v>
      </c>
      <c r="D36" s="70">
        <v>855255</v>
      </c>
      <c r="E36" s="70">
        <v>12845</v>
      </c>
      <c r="F36" s="69">
        <f>C36/$B36*100</f>
        <v>1.6026269525604739</v>
      </c>
      <c r="G36" s="68">
        <f>D36/$B36*100</f>
        <v>96.941418368491981</v>
      </c>
      <c r="H36" s="67">
        <f>E36/B36*100</f>
        <v>1.4559546789475413</v>
      </c>
    </row>
    <row r="37" spans="1:8" outlineLevel="2" x14ac:dyDescent="0.15">
      <c r="A37" s="71" t="s">
        <v>6</v>
      </c>
      <c r="B37" s="18">
        <f>C37+D37+E37</f>
        <v>2229052</v>
      </c>
      <c r="C37" s="70">
        <v>123856</v>
      </c>
      <c r="D37" s="70">
        <v>2093896</v>
      </c>
      <c r="E37" s="70">
        <v>11300</v>
      </c>
      <c r="F37" s="69">
        <f>C37/$B37*100</f>
        <v>5.5564428286105487</v>
      </c>
      <c r="G37" s="68">
        <f>D37/$B37*100</f>
        <v>93.936615206823348</v>
      </c>
      <c r="H37" s="67">
        <f>E37/B37*100</f>
        <v>0.50694196456610252</v>
      </c>
    </row>
    <row r="38" spans="1:8" ht="13" outlineLevel="1" thickBot="1" x14ac:dyDescent="0.2">
      <c r="A38" s="66" t="s">
        <v>3</v>
      </c>
      <c r="B38" s="12">
        <f>C38+D38+E38</f>
        <v>1017288.0400000003</v>
      </c>
      <c r="C38" s="65">
        <v>164571.55899999972</v>
      </c>
      <c r="D38" s="65">
        <v>843666.48100000061</v>
      </c>
      <c r="E38" s="65">
        <v>9050</v>
      </c>
      <c r="F38" s="64">
        <f>C38/$B38*100</f>
        <v>16.177478996017655</v>
      </c>
      <c r="G38" s="63">
        <f>D38/$B38*100</f>
        <v>82.932900793761462</v>
      </c>
      <c r="H38" s="62">
        <f>E38/B38*100</f>
        <v>0.88962021022089255</v>
      </c>
    </row>
    <row r="39" spans="1:8" outlineLevel="1" x14ac:dyDescent="0.15">
      <c r="A39" s="4"/>
      <c r="B39" s="6"/>
      <c r="C39" s="7"/>
      <c r="D39" s="4"/>
      <c r="E39" s="5"/>
      <c r="F39" s="5"/>
      <c r="G39" s="4"/>
      <c r="H39" s="4"/>
    </row>
    <row r="40" spans="1:8" ht="9.75" customHeight="1" outlineLevel="1" x14ac:dyDescent="0.15">
      <c r="A40" s="4" t="s">
        <v>0</v>
      </c>
      <c r="B40" s="6"/>
      <c r="C40" s="4"/>
      <c r="D40" s="4"/>
      <c r="E40" s="5"/>
      <c r="F40" s="5"/>
      <c r="G40" s="4"/>
      <c r="H40" s="4"/>
    </row>
    <row r="41" spans="1:8" x14ac:dyDescent="0.15">
      <c r="A41" s="4"/>
      <c r="B41" s="6"/>
      <c r="C41" s="4"/>
      <c r="D41" s="4"/>
      <c r="E41" s="5"/>
      <c r="F41" s="5"/>
      <c r="G41" s="4"/>
      <c r="H41" s="4"/>
    </row>
    <row r="42" spans="1:8" x14ac:dyDescent="0.15">
      <c r="B42" s="1"/>
      <c r="E42" s="1"/>
      <c r="F42" s="1"/>
    </row>
    <row r="43" spans="1:8" ht="13" thickBot="1" x14ac:dyDescent="0.2">
      <c r="A43" s="61" t="s">
        <v>37</v>
      </c>
      <c r="B43" s="6"/>
      <c r="C43" s="6"/>
      <c r="D43" s="6"/>
      <c r="E43" s="60"/>
      <c r="F43" s="59"/>
      <c r="G43" s="6"/>
      <c r="H43" s="6"/>
    </row>
    <row r="44" spans="1:8" ht="24" x14ac:dyDescent="0.15">
      <c r="A44" s="58"/>
      <c r="B44" s="57" t="s">
        <v>36</v>
      </c>
      <c r="C44" s="56" t="s">
        <v>35</v>
      </c>
      <c r="D44" s="56" t="s">
        <v>34</v>
      </c>
      <c r="E44" s="56" t="s">
        <v>33</v>
      </c>
      <c r="F44" s="55" t="s">
        <v>35</v>
      </c>
      <c r="G44" s="54" t="s">
        <v>34</v>
      </c>
      <c r="H44" s="53" t="s">
        <v>33</v>
      </c>
    </row>
    <row r="45" spans="1:8" ht="15" x14ac:dyDescent="0.2">
      <c r="A45" s="52"/>
      <c r="B45" s="51" t="s">
        <v>32</v>
      </c>
      <c r="C45" s="50"/>
      <c r="D45" s="50"/>
      <c r="E45" s="49"/>
      <c r="F45" s="48" t="s">
        <v>31</v>
      </c>
      <c r="G45" s="47"/>
      <c r="H45" s="46"/>
    </row>
    <row r="46" spans="1:8" x14ac:dyDescent="0.15">
      <c r="A46" s="45" t="s">
        <v>30</v>
      </c>
      <c r="B46" s="44">
        <v>1</v>
      </c>
      <c r="C46" s="44">
        <v>2</v>
      </c>
      <c r="D46" s="44">
        <v>3</v>
      </c>
      <c r="E46" s="44">
        <v>4</v>
      </c>
      <c r="F46" s="44">
        <v>5</v>
      </c>
      <c r="G46" s="44">
        <v>6</v>
      </c>
      <c r="H46" s="43">
        <v>7</v>
      </c>
    </row>
    <row r="47" spans="1:8" x14ac:dyDescent="0.15">
      <c r="A47" s="42" t="s">
        <v>29</v>
      </c>
      <c r="B47" s="18">
        <v>3966507</v>
      </c>
      <c r="C47" s="18">
        <v>223453</v>
      </c>
      <c r="D47" s="18">
        <v>3724866</v>
      </c>
      <c r="E47" s="41" t="s">
        <v>28</v>
      </c>
      <c r="F47" s="40">
        <v>5.6</v>
      </c>
      <c r="G47" s="40">
        <v>93.9</v>
      </c>
      <c r="H47" s="39" t="s">
        <v>27</v>
      </c>
    </row>
    <row r="48" spans="1:8" ht="15" x14ac:dyDescent="0.15">
      <c r="A48" s="38" t="s">
        <v>26</v>
      </c>
      <c r="B48" s="22"/>
      <c r="C48" s="22"/>
      <c r="D48" s="22"/>
      <c r="E48" s="23"/>
      <c r="F48" s="22"/>
      <c r="G48" s="21"/>
      <c r="H48" s="20"/>
    </row>
    <row r="49" spans="1:8" outlineLevel="1" x14ac:dyDescent="0.15">
      <c r="A49" s="35" t="s">
        <v>25</v>
      </c>
      <c r="B49" s="18">
        <v>2000913</v>
      </c>
      <c r="C49" s="37">
        <v>92265</v>
      </c>
      <c r="D49" s="37">
        <v>1899411</v>
      </c>
      <c r="E49" s="36" t="s">
        <v>24</v>
      </c>
      <c r="F49" s="15">
        <v>4.5999999999999996</v>
      </c>
      <c r="G49" s="15">
        <v>94.9</v>
      </c>
      <c r="H49" s="14" t="s">
        <v>4</v>
      </c>
    </row>
    <row r="50" spans="1:8" outlineLevel="1" x14ac:dyDescent="0.15">
      <c r="A50" s="35" t="s">
        <v>23</v>
      </c>
      <c r="B50" s="18">
        <v>1965594</v>
      </c>
      <c r="C50" s="34">
        <v>131189</v>
      </c>
      <c r="D50" s="34">
        <v>1825455</v>
      </c>
      <c r="E50" s="33" t="s">
        <v>20</v>
      </c>
      <c r="F50" s="32">
        <v>6.7</v>
      </c>
      <c r="G50" s="32">
        <v>92.9</v>
      </c>
      <c r="H50" s="14" t="s">
        <v>4</v>
      </c>
    </row>
    <row r="51" spans="1:8" ht="15" x14ac:dyDescent="0.15">
      <c r="A51" s="31" t="s">
        <v>22</v>
      </c>
      <c r="B51" s="22"/>
      <c r="C51" s="22"/>
      <c r="D51" s="22"/>
      <c r="E51" s="23"/>
      <c r="F51" s="22"/>
      <c r="G51" s="21"/>
      <c r="H51" s="20"/>
    </row>
    <row r="52" spans="1:8" outlineLevel="1" x14ac:dyDescent="0.15">
      <c r="A52" s="29" t="s">
        <v>21</v>
      </c>
      <c r="B52" s="18">
        <v>944783</v>
      </c>
      <c r="C52" s="17">
        <v>84601</v>
      </c>
      <c r="D52" s="17">
        <v>853010</v>
      </c>
      <c r="E52" s="27" t="s">
        <v>20</v>
      </c>
      <c r="F52" s="16">
        <v>9</v>
      </c>
      <c r="G52" s="30">
        <v>90.3</v>
      </c>
      <c r="H52" s="14" t="s">
        <v>19</v>
      </c>
    </row>
    <row r="53" spans="1:8" outlineLevel="1" x14ac:dyDescent="0.15">
      <c r="A53" s="29" t="s">
        <v>18</v>
      </c>
      <c r="B53" s="18">
        <v>2039684</v>
      </c>
      <c r="C53" s="17">
        <v>110965</v>
      </c>
      <c r="D53" s="17">
        <v>1920309</v>
      </c>
      <c r="E53" s="27" t="s">
        <v>17</v>
      </c>
      <c r="F53" s="16">
        <v>5.4</v>
      </c>
      <c r="G53" s="30">
        <v>94.1</v>
      </c>
      <c r="H53" s="14" t="s">
        <v>4</v>
      </c>
    </row>
    <row r="54" spans="1:8" outlineLevel="1" x14ac:dyDescent="0.15">
      <c r="A54" s="29" t="s">
        <v>16</v>
      </c>
      <c r="B54" s="18">
        <v>982040</v>
      </c>
      <c r="C54" s="28" t="s">
        <v>15</v>
      </c>
      <c r="D54" s="28">
        <v>951547</v>
      </c>
      <c r="E54" s="27" t="s">
        <v>14</v>
      </c>
      <c r="F54" s="26" t="s">
        <v>13</v>
      </c>
      <c r="G54" s="25">
        <v>96.9</v>
      </c>
      <c r="H54" s="14" t="s">
        <v>1</v>
      </c>
    </row>
    <row r="55" spans="1:8" ht="15" x14ac:dyDescent="0.15">
      <c r="A55" s="24" t="s">
        <v>12</v>
      </c>
      <c r="B55" s="22"/>
      <c r="C55" s="22"/>
      <c r="D55" s="22"/>
      <c r="E55" s="23"/>
      <c r="F55" s="22"/>
      <c r="G55" s="21"/>
      <c r="H55" s="20"/>
    </row>
    <row r="56" spans="1:8" outlineLevel="1" x14ac:dyDescent="0.15">
      <c r="A56" s="19" t="s">
        <v>11</v>
      </c>
      <c r="B56" s="18">
        <v>635450</v>
      </c>
      <c r="C56" s="17" t="s">
        <v>10</v>
      </c>
      <c r="D56" s="17">
        <v>621277</v>
      </c>
      <c r="E56" s="17" t="s">
        <v>9</v>
      </c>
      <c r="F56" s="16" t="s">
        <v>8</v>
      </c>
      <c r="G56" s="15">
        <v>97.8</v>
      </c>
      <c r="H56" s="14" t="s">
        <v>7</v>
      </c>
    </row>
    <row r="57" spans="1:8" outlineLevel="1" x14ac:dyDescent="0.15">
      <c r="A57" s="19" t="s">
        <v>6</v>
      </c>
      <c r="B57" s="18">
        <v>2171866</v>
      </c>
      <c r="C57" s="17">
        <v>74224</v>
      </c>
      <c r="D57" s="17">
        <v>2089029</v>
      </c>
      <c r="E57" s="17" t="s">
        <v>5</v>
      </c>
      <c r="F57" s="16">
        <v>3.4</v>
      </c>
      <c r="G57" s="15">
        <v>96.2</v>
      </c>
      <c r="H57" s="14" t="s">
        <v>4</v>
      </c>
    </row>
    <row r="58" spans="1:8" ht="13" outlineLevel="1" thickBot="1" x14ac:dyDescent="0.2">
      <c r="A58" s="13" t="s">
        <v>3</v>
      </c>
      <c r="B58" s="12">
        <v>1159191</v>
      </c>
      <c r="C58" s="11">
        <v>140668</v>
      </c>
      <c r="D58" s="11">
        <v>1014560</v>
      </c>
      <c r="E58" s="11" t="s">
        <v>2</v>
      </c>
      <c r="F58" s="10">
        <v>12.1</v>
      </c>
      <c r="G58" s="9">
        <v>87.5</v>
      </c>
      <c r="H58" s="8" t="s">
        <v>1</v>
      </c>
    </row>
    <row r="59" spans="1:8" x14ac:dyDescent="0.15">
      <c r="A59" s="4"/>
      <c r="B59" s="6"/>
      <c r="C59" s="7"/>
      <c r="D59" s="4"/>
      <c r="E59" s="5"/>
      <c r="F59" s="5"/>
      <c r="G59" s="4"/>
      <c r="H59" s="4"/>
    </row>
    <row r="60" spans="1:8" x14ac:dyDescent="0.15">
      <c r="A60" s="4" t="s">
        <v>0</v>
      </c>
      <c r="B60" s="6"/>
      <c r="C60" s="4"/>
      <c r="D60" s="4"/>
      <c r="E60" s="5"/>
      <c r="F60" s="5"/>
      <c r="G60" s="4"/>
      <c r="H60" s="4"/>
    </row>
  </sheetData>
  <mergeCells count="13">
    <mergeCell ref="A24:A25"/>
    <mergeCell ref="B25:E25"/>
    <mergeCell ref="F25:H25"/>
    <mergeCell ref="A1:F1"/>
    <mergeCell ref="A5:A6"/>
    <mergeCell ref="B6:D6"/>
    <mergeCell ref="E6:F6"/>
    <mergeCell ref="A44:A45"/>
    <mergeCell ref="B45:E45"/>
    <mergeCell ref="F45:H45"/>
    <mergeCell ref="A9:F9"/>
    <mergeCell ref="A12:F12"/>
    <mergeCell ref="A16:F16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07.1.1.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2020-07-20T12:04:44Z</dcterms:created>
  <dcterms:modified xsi:type="dcterms:W3CDTF">2020-07-20T12:04:49Z</dcterms:modified>
</cp:coreProperties>
</file>