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6.1.3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2" i="1"/>
  <c r="C16" i="1"/>
  <c r="B18" i="1"/>
  <c r="F18" i="1"/>
  <c r="H18" i="1"/>
  <c r="D18" i="1"/>
  <c r="C18" i="1"/>
  <c r="E18" i="1"/>
  <c r="G18" i="1"/>
  <c r="I18" i="1"/>
  <c r="B20" i="1"/>
  <c r="F20" i="1"/>
  <c r="H20" i="1"/>
  <c r="D20" i="1"/>
  <c r="C20" i="1"/>
  <c r="E20" i="1"/>
  <c r="G20" i="1"/>
  <c r="I20" i="1"/>
  <c r="B21" i="1"/>
  <c r="F21" i="1"/>
  <c r="H21" i="1"/>
  <c r="D21" i="1"/>
  <c r="C21" i="1"/>
  <c r="E21" i="1"/>
  <c r="G21" i="1"/>
  <c r="I21" i="1"/>
  <c r="B23" i="1"/>
  <c r="F23" i="1"/>
  <c r="H23" i="1"/>
  <c r="D23" i="1"/>
  <c r="C23" i="1"/>
  <c r="E23" i="1"/>
  <c r="G23" i="1"/>
  <c r="I23" i="1"/>
  <c r="B24" i="1"/>
  <c r="F24" i="1"/>
  <c r="H24" i="1"/>
  <c r="D24" i="1"/>
  <c r="C24" i="1"/>
  <c r="E24" i="1"/>
  <c r="G24" i="1"/>
  <c r="I24" i="1"/>
  <c r="B25" i="1"/>
  <c r="F25" i="1"/>
  <c r="H25" i="1"/>
  <c r="D25" i="1"/>
  <c r="C25" i="1"/>
  <c r="E25" i="1"/>
  <c r="G25" i="1"/>
  <c r="I25" i="1"/>
  <c r="B38" i="1"/>
  <c r="B39" i="1"/>
  <c r="C41" i="1"/>
  <c r="C42" i="1"/>
  <c r="C43" i="1"/>
  <c r="B45" i="1"/>
  <c r="C45" i="1"/>
  <c r="D45" i="1"/>
  <c r="E45" i="1"/>
  <c r="F45" i="1"/>
  <c r="G45" i="1"/>
  <c r="H45" i="1"/>
  <c r="I45" i="1"/>
  <c r="J45" i="1"/>
  <c r="K45" i="1"/>
  <c r="L45" i="1"/>
  <c r="M45" i="1"/>
  <c r="B47" i="1"/>
  <c r="C47" i="1"/>
  <c r="D47" i="1"/>
  <c r="E47" i="1"/>
  <c r="F47" i="1"/>
  <c r="G47" i="1"/>
  <c r="H47" i="1"/>
  <c r="I47" i="1"/>
  <c r="J47" i="1"/>
  <c r="K47" i="1"/>
  <c r="L47" i="1"/>
  <c r="M47" i="1"/>
  <c r="B48" i="1"/>
  <c r="C48" i="1"/>
  <c r="D48" i="1"/>
  <c r="E48" i="1"/>
  <c r="F48" i="1"/>
  <c r="G48" i="1"/>
  <c r="H48" i="1"/>
  <c r="I48" i="1"/>
  <c r="J48" i="1"/>
  <c r="K48" i="1"/>
  <c r="L48" i="1"/>
  <c r="M48" i="1"/>
  <c r="B50" i="1"/>
  <c r="C50" i="1"/>
  <c r="D50" i="1"/>
  <c r="F50" i="1"/>
  <c r="G50" i="1"/>
  <c r="I50" i="1"/>
  <c r="J50" i="1"/>
  <c r="L50" i="1"/>
  <c r="B51" i="1"/>
  <c r="C51" i="1"/>
  <c r="D51" i="1"/>
  <c r="E51" i="1"/>
  <c r="F51" i="1"/>
  <c r="G51" i="1"/>
  <c r="H51" i="1"/>
  <c r="I51" i="1"/>
  <c r="J51" i="1"/>
  <c r="K51" i="1"/>
  <c r="L51" i="1"/>
  <c r="M51" i="1"/>
  <c r="B52" i="1"/>
  <c r="C52" i="1"/>
  <c r="D52" i="1"/>
  <c r="E52" i="1"/>
  <c r="F52" i="1"/>
  <c r="G52" i="1"/>
  <c r="H52" i="1"/>
  <c r="I52" i="1"/>
  <c r="J52" i="1"/>
  <c r="K52" i="1"/>
  <c r="L52" i="1"/>
</calcChain>
</file>

<file path=xl/sharedStrings.xml><?xml version="1.0" encoding="utf-8"?>
<sst xmlns="http://schemas.openxmlformats.org/spreadsheetml/2006/main" count="120" uniqueCount="36">
  <si>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</si>
  <si>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>* Съгласно методологията на изследването, разпределението по трудов статус се основава на мнението на анкетираните лица (самооценка), а не според дефинициите на Международната организация на труда (МОТ).</t>
  </si>
  <si>
    <t>- Недостатъчна статистическа точност</t>
  </si>
  <si>
    <t>( … )</t>
  </si>
  <si>
    <t>Висше Образование</t>
  </si>
  <si>
    <t>Средно образование</t>
  </si>
  <si>
    <t>Основно и по-ниско образование</t>
  </si>
  <si>
    <t>По степен на образованиe</t>
  </si>
  <si>
    <t>Жени</t>
  </si>
  <si>
    <t>Mъже</t>
  </si>
  <si>
    <t>По пол</t>
  </si>
  <si>
    <t>Общо</t>
  </si>
  <si>
    <t>Структура (%)</t>
  </si>
  <si>
    <t>Брой</t>
  </si>
  <si>
    <t>a</t>
  </si>
  <si>
    <t>Неучаствали</t>
  </si>
  <si>
    <t>Участвали</t>
  </si>
  <si>
    <t>Икономически неактивни</t>
  </si>
  <si>
    <t>Безработни</t>
  </si>
  <si>
    <t>Заети</t>
  </si>
  <si>
    <t>По трудов статус*</t>
  </si>
  <si>
    <t>Общо участвали</t>
  </si>
  <si>
    <t>Общо население (25-64 г.)</t>
  </si>
  <si>
    <t>(0)</t>
  </si>
  <si>
    <t>(0.1)</t>
  </si>
  <si>
    <t>(0.2)</t>
  </si>
  <si>
    <t>(1308)</t>
  </si>
  <si>
    <t>(556)</t>
  </si>
  <si>
    <t>(1554)</t>
  </si>
  <si>
    <t>От тях, участвали само в една област</t>
  </si>
  <si>
    <t xml:space="preserve">Без отговор </t>
  </si>
  <si>
    <t>2011 г.</t>
  </si>
  <si>
    <t>По степен на образование</t>
  </si>
  <si>
    <t>Мъже</t>
  </si>
  <si>
    <t>2007 г.</t>
  </si>
  <si>
    <t>06.1.3.  Участници в самостоятелно учене на възраст 25-64 години по пол, завършена степен на образование и по трудов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</si>
</sst>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/>
      <bottom/>
      <diagonal/>
    </border>
  </borders>
  <cellStyleXfs count="18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4" fillId="0" borderId="0"/>
    <xf numFmtId="0" fontId="4" fillId="0" borderId="0"/>
    <xf numFmtId="0" fontId="15" fillId="0" borderId="0" applyNumberFormat="0" applyFill="0" applyBorder="0" applyProtection="0"/>
    <xf numFmtId="0" fontId="14" fillId="0" borderId="0"/>
    <xf numFmtId="0" fontId="4" fillId="0" borderId="0"/>
    <xf numFmtId="0" fontId="1" fillId="0" borderId="0"/>
    <xf numFmtId="0" fontId="14" fillId="0" borderId="0"/>
  </cellStyleXfs>
  <cellXfs count="218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49" fontId="2" fillId="0" borderId="2" xfId="1" applyNumberFormat="1" applyFont="1" applyBorder="1"/>
    <xf numFmtId="0" fontId="2" fillId="2" borderId="3" xfId="1" applyFont="1" applyFill="1" applyBorder="1" applyAlignment="1">
      <alignment horizontal="right"/>
    </xf>
    <xf numFmtId="0" fontId="2" fillId="0" borderId="4" xfId="1" applyFont="1" applyBorder="1"/>
    <xf numFmtId="164" fontId="2" fillId="0" borderId="4" xfId="1" applyNumberFormat="1" applyFont="1" applyBorder="1"/>
    <xf numFmtId="0" fontId="2" fillId="0" borderId="5" xfId="1" applyFont="1" applyBorder="1"/>
    <xf numFmtId="49" fontId="5" fillId="0" borderId="0" xfId="2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 wrapText="1"/>
    </xf>
    <xf numFmtId="49" fontId="5" fillId="0" borderId="0" xfId="3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 wrapText="1"/>
    </xf>
    <xf numFmtId="165" fontId="5" fillId="0" borderId="6" xfId="3" applyNumberFormat="1" applyFont="1" applyFill="1" applyBorder="1" applyAlignment="1">
      <alignment horizontal="right" vertical="center"/>
    </xf>
    <xf numFmtId="165" fontId="5" fillId="0" borderId="7" xfId="3" applyNumberFormat="1" applyFont="1" applyFill="1" applyBorder="1" applyAlignment="1">
      <alignment horizontal="right" vertical="center"/>
    </xf>
    <xf numFmtId="165" fontId="7" fillId="0" borderId="7" xfId="3" applyNumberFormat="1" applyFont="1" applyFill="1" applyBorder="1" applyAlignment="1">
      <alignment horizontal="right" vertical="center"/>
    </xf>
    <xf numFmtId="0" fontId="6" fillId="0" borderId="8" xfId="4" applyFont="1" applyFill="1" applyBorder="1" applyAlignment="1">
      <alignment horizontal="left" vertical="center" wrapText="1"/>
    </xf>
    <xf numFmtId="165" fontId="5" fillId="0" borderId="9" xfId="3" applyNumberFormat="1" applyFont="1" applyFill="1" applyBorder="1" applyAlignment="1">
      <alignment horizontal="right" vertical="center"/>
    </xf>
    <xf numFmtId="165" fontId="5" fillId="0" borderId="10" xfId="3" applyNumberFormat="1" applyFont="1" applyFill="1" applyBorder="1" applyAlignment="1">
      <alignment horizontal="right" vertical="center"/>
    </xf>
    <xf numFmtId="165" fontId="7" fillId="0" borderId="10" xfId="3" applyNumberFormat="1" applyFont="1" applyFill="1" applyBorder="1" applyAlignment="1">
      <alignment horizontal="right" vertical="center"/>
    </xf>
    <xf numFmtId="0" fontId="6" fillId="0" borderId="11" xfId="4" applyFont="1" applyFill="1" applyBorder="1" applyAlignment="1">
      <alignment horizontal="left" vertical="center" wrapText="1"/>
    </xf>
    <xf numFmtId="0" fontId="1" fillId="3" borderId="12" xfId="1" applyFill="1" applyBorder="1" applyAlignment="1">
      <alignment horizontal="centerContinuous" vertical="center" wrapText="1"/>
    </xf>
    <xf numFmtId="0" fontId="1" fillId="3" borderId="13" xfId="1" applyFill="1" applyBorder="1" applyAlignment="1">
      <alignment horizontal="centerContinuous" vertical="center" wrapText="1"/>
    </xf>
    <xf numFmtId="0" fontId="8" fillId="3" borderId="14" xfId="3" applyFont="1" applyFill="1" applyBorder="1" applyAlignment="1">
      <alignment horizontal="centerContinuous" vertical="center" wrapText="1"/>
    </xf>
    <xf numFmtId="165" fontId="7" fillId="0" borderId="9" xfId="3" applyNumberFormat="1" applyFont="1" applyFill="1" applyBorder="1" applyAlignment="1">
      <alignment horizontal="right" vertical="center"/>
    </xf>
    <xf numFmtId="0" fontId="6" fillId="0" borderId="11" xfId="3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164" fontId="5" fillId="0" borderId="0" xfId="2" applyNumberFormat="1" applyFont="1" applyFill="1" applyBorder="1" applyAlignment="1">
      <alignment horizontal="right" vertical="center"/>
    </xf>
    <xf numFmtId="0" fontId="7" fillId="3" borderId="14" xfId="3" applyFont="1" applyFill="1" applyBorder="1" applyAlignment="1">
      <alignment horizontal="centerContinuous" vertical="center" wrapText="1"/>
    </xf>
    <xf numFmtId="164" fontId="6" fillId="0" borderId="0" xfId="2" applyNumberFormat="1" applyFont="1" applyFill="1" applyBorder="1" applyAlignment="1">
      <alignment horizontal="right" vertical="center"/>
    </xf>
    <xf numFmtId="0" fontId="7" fillId="0" borderId="11" xfId="3" applyFont="1" applyFill="1" applyBorder="1" applyAlignment="1">
      <alignment horizontal="left" vertical="center"/>
    </xf>
    <xf numFmtId="49" fontId="6" fillId="0" borderId="0" xfId="2" applyNumberFormat="1" applyFont="1" applyFill="1" applyBorder="1" applyAlignment="1">
      <alignment horizontal="right" vertical="center"/>
    </xf>
    <xf numFmtId="0" fontId="10" fillId="4" borderId="12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4" borderId="14" xfId="4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right" vertical="center"/>
    </xf>
    <xf numFmtId="164" fontId="5" fillId="0" borderId="10" xfId="2" applyNumberFormat="1" applyFont="1" applyFill="1" applyBorder="1" applyAlignment="1">
      <alignment horizontal="right" vertical="center"/>
    </xf>
    <xf numFmtId="164" fontId="5" fillId="0" borderId="10" xfId="3" applyNumberFormat="1" applyFont="1" applyFill="1" applyBorder="1" applyAlignment="1">
      <alignment horizontal="right" vertical="center"/>
    </xf>
    <xf numFmtId="164" fontId="8" fillId="0" borderId="10" xfId="2" applyNumberFormat="1" applyFont="1" applyFill="1" applyBorder="1" applyAlignment="1">
      <alignment horizontal="right" vertical="center" wrapText="1"/>
    </xf>
    <xf numFmtId="0" fontId="6" fillId="0" borderId="15" xfId="4" applyFont="1" applyFill="1" applyBorder="1" applyAlignment="1">
      <alignment horizontal="left" vertical="center" wrapText="1"/>
    </xf>
    <xf numFmtId="164" fontId="6" fillId="0" borderId="9" xfId="2" applyNumberFormat="1" applyFont="1" applyFill="1" applyBorder="1" applyAlignment="1">
      <alignment horizontal="right" vertical="center"/>
    </xf>
    <xf numFmtId="164" fontId="6" fillId="0" borderId="10" xfId="2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wrapText="1"/>
    </xf>
    <xf numFmtId="164" fontId="2" fillId="0" borderId="10" xfId="1" applyNumberFormat="1" applyFont="1" applyFill="1" applyBorder="1" applyAlignment="1">
      <alignment vertical="center"/>
    </xf>
    <xf numFmtId="0" fontId="6" fillId="0" borderId="15" xfId="3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" fillId="3" borderId="12" xfId="1" applyFill="1" applyBorder="1" applyAlignment="1">
      <alignment horizontal="centerContinuous" wrapText="1"/>
    </xf>
    <xf numFmtId="0" fontId="1" fillId="3" borderId="13" xfId="1" applyFill="1" applyBorder="1" applyAlignment="1">
      <alignment horizontal="centerContinuous" wrapText="1"/>
    </xf>
    <xf numFmtId="0" fontId="6" fillId="0" borderId="0" xfId="2" applyFont="1" applyFill="1" applyBorder="1" applyAlignment="1">
      <alignment vertical="center" wrapText="1"/>
    </xf>
    <xf numFmtId="0" fontId="6" fillId="0" borderId="0" xfId="5" applyFont="1" applyFill="1" applyBorder="1" applyAlignment="1">
      <alignment horizontal="center" vertical="center" wrapText="1"/>
    </xf>
    <xf numFmtId="164" fontId="3" fillId="0" borderId="9" xfId="1" applyNumberFormat="1" applyFont="1" applyFill="1" applyBorder="1"/>
    <xf numFmtId="164" fontId="3" fillId="0" borderId="10" xfId="1" applyNumberFormat="1" applyFont="1" applyFill="1" applyBorder="1"/>
    <xf numFmtId="164" fontId="7" fillId="0" borderId="10" xfId="2" applyNumberFormat="1" applyFont="1" applyFill="1" applyBorder="1" applyAlignment="1">
      <alignment horizontal="right" vertical="center"/>
    </xf>
    <xf numFmtId="0" fontId="7" fillId="0" borderId="15" xfId="3" applyFont="1" applyFill="1" applyBorder="1" applyAlignment="1">
      <alignment horizontal="left" vertical="center"/>
    </xf>
    <xf numFmtId="0" fontId="10" fillId="4" borderId="12" xfId="1" applyFont="1" applyFill="1" applyBorder="1" applyAlignment="1">
      <alignment horizontal="center" wrapText="1"/>
    </xf>
    <xf numFmtId="0" fontId="10" fillId="4" borderId="13" xfId="1" applyFont="1" applyFill="1" applyBorder="1" applyAlignment="1">
      <alignment horizontal="center" wrapText="1"/>
    </xf>
    <xf numFmtId="0" fontId="11" fillId="4" borderId="14" xfId="4" applyFont="1" applyFill="1" applyBorder="1" applyAlignment="1">
      <alignment horizontal="center" vertical="top" wrapText="1"/>
    </xf>
    <xf numFmtId="0" fontId="11" fillId="3" borderId="16" xfId="5" applyFont="1" applyFill="1" applyBorder="1" applyAlignment="1">
      <alignment horizontal="center" vertical="center" wrapText="1"/>
    </xf>
    <xf numFmtId="0" fontId="11" fillId="3" borderId="17" xfId="5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3" borderId="18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6" fillId="5" borderId="16" xfId="5" applyFont="1" applyFill="1" applyBorder="1" applyAlignment="1">
      <alignment horizontal="center" vertical="center" wrapText="1"/>
    </xf>
    <xf numFmtId="0" fontId="6" fillId="5" borderId="17" xfId="5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20" xfId="2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6" fillId="5" borderId="12" xfId="2" applyFont="1" applyFill="1" applyBorder="1" applyAlignment="1">
      <alignment horizontal="center" vertical="center" wrapText="1"/>
    </xf>
    <xf numFmtId="0" fontId="6" fillId="5" borderId="21" xfId="2" applyFont="1" applyFill="1" applyBorder="1" applyAlignment="1">
      <alignment horizontal="center" vertical="center" wrapText="1"/>
    </xf>
    <xf numFmtId="0" fontId="6" fillId="5" borderId="22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0" xfId="2" applyFont="1" applyFill="1" applyBorder="1" applyAlignment="1">
      <alignment horizontal="center" vertical="center" wrapText="1"/>
    </xf>
    <xf numFmtId="0" fontId="8" fillId="5" borderId="24" xfId="2" applyFont="1" applyFill="1" applyBorder="1" applyAlignment="1">
      <alignment horizontal="center" vertical="center" wrapText="1"/>
    </xf>
    <xf numFmtId="0" fontId="8" fillId="5" borderId="25" xfId="2" applyFont="1" applyFill="1" applyBorder="1" applyAlignment="1">
      <alignment horizontal="center" vertical="center" wrapText="1"/>
    </xf>
    <xf numFmtId="0" fontId="8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0" fontId="7" fillId="5" borderId="28" xfId="2" applyFont="1" applyFill="1" applyBorder="1" applyAlignment="1">
      <alignment horizontal="center" vertical="center" wrapText="1"/>
    </xf>
    <xf numFmtId="0" fontId="5" fillId="4" borderId="2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5" fillId="2" borderId="6" xfId="2" applyNumberFormat="1" applyFont="1" applyFill="1" applyBorder="1" applyAlignment="1">
      <alignment horizontal="right" vertical="center"/>
    </xf>
    <xf numFmtId="165" fontId="5" fillId="0" borderId="30" xfId="3" applyNumberFormat="1" applyFont="1" applyBorder="1" applyAlignment="1">
      <alignment horizontal="right" vertical="center"/>
    </xf>
    <xf numFmtId="165" fontId="5" fillId="0" borderId="7" xfId="3" applyNumberFormat="1" applyFont="1" applyBorder="1" applyAlignment="1">
      <alignment horizontal="right" vertical="center"/>
    </xf>
    <xf numFmtId="165" fontId="7" fillId="0" borderId="7" xfId="3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left" vertical="center" wrapText="1"/>
    </xf>
    <xf numFmtId="165" fontId="5" fillId="0" borderId="9" xfId="3" applyNumberFormat="1" applyFont="1" applyBorder="1" applyAlignment="1">
      <alignment horizontal="right" vertical="center"/>
    </xf>
    <xf numFmtId="165" fontId="5" fillId="0" borderId="31" xfId="3" applyNumberFormat="1" applyFont="1" applyBorder="1" applyAlignment="1">
      <alignment horizontal="right" vertical="center"/>
    </xf>
    <xf numFmtId="165" fontId="5" fillId="0" borderId="10" xfId="3" applyNumberFormat="1" applyFont="1" applyBorder="1" applyAlignment="1">
      <alignment horizontal="right" vertical="center"/>
    </xf>
    <xf numFmtId="165" fontId="7" fillId="0" borderId="10" xfId="3" applyNumberFormat="1" applyFont="1" applyBorder="1" applyAlignment="1">
      <alignment horizontal="right" vertical="center"/>
    </xf>
    <xf numFmtId="0" fontId="6" fillId="0" borderId="11" xfId="4" applyFont="1" applyBorder="1" applyAlignment="1">
      <alignment horizontal="left" vertical="center" wrapText="1"/>
    </xf>
    <xf numFmtId="49" fontId="5" fillId="2" borderId="9" xfId="2" applyNumberFormat="1" applyFont="1" applyFill="1" applyBorder="1" applyAlignment="1">
      <alignment horizontal="right" vertical="center"/>
    </xf>
    <xf numFmtId="49" fontId="5" fillId="2" borderId="10" xfId="3" applyNumberFormat="1" applyFont="1" applyFill="1" applyBorder="1" applyAlignment="1">
      <alignment horizontal="right" vertical="center"/>
    </xf>
    <xf numFmtId="165" fontId="5" fillId="0" borderId="32" xfId="3" applyNumberFormat="1" applyFont="1" applyBorder="1" applyAlignment="1">
      <alignment horizontal="right" vertical="center"/>
    </xf>
    <xf numFmtId="0" fontId="6" fillId="0" borderId="11" xfId="3" applyFont="1" applyBorder="1" applyAlignment="1">
      <alignment horizontal="left" vertical="center" wrapText="1"/>
    </xf>
    <xf numFmtId="165" fontId="5" fillId="0" borderId="33" xfId="3" applyNumberFormat="1" applyFont="1" applyBorder="1" applyAlignment="1">
      <alignment horizontal="right" vertical="center"/>
    </xf>
    <xf numFmtId="165" fontId="7" fillId="0" borderId="16" xfId="3" applyNumberFormat="1" applyFont="1" applyBorder="1" applyAlignment="1">
      <alignment horizontal="right" vertical="center"/>
    </xf>
    <xf numFmtId="165" fontId="7" fillId="0" borderId="31" xfId="3" applyNumberFormat="1" applyFont="1" applyBorder="1" applyAlignment="1">
      <alignment horizontal="right" vertical="center"/>
    </xf>
    <xf numFmtId="0" fontId="7" fillId="0" borderId="11" xfId="3" applyFont="1" applyBorder="1" applyAlignment="1">
      <alignment horizontal="left" vertical="center"/>
    </xf>
    <xf numFmtId="0" fontId="1" fillId="4" borderId="12" xfId="1" applyFill="1" applyBorder="1" applyAlignment="1">
      <alignment vertical="center" wrapText="1"/>
    </xf>
    <xf numFmtId="0" fontId="9" fillId="4" borderId="13" xfId="1" applyFont="1" applyFill="1" applyBorder="1" applyAlignment="1">
      <alignment vertical="center" wrapText="1"/>
    </xf>
    <xf numFmtId="164" fontId="5" fillId="0" borderId="31" xfId="2" applyNumberFormat="1" applyFont="1" applyBorder="1" applyAlignment="1">
      <alignment horizontal="right" vertical="center"/>
    </xf>
    <xf numFmtId="164" fontId="5" fillId="0" borderId="10" xfId="2" applyNumberFormat="1" applyFont="1" applyBorder="1" applyAlignment="1">
      <alignment horizontal="right" vertical="center"/>
    </xf>
    <xf numFmtId="164" fontId="5" fillId="0" borderId="10" xfId="3" applyNumberFormat="1" applyFont="1" applyBorder="1" applyAlignment="1">
      <alignment horizontal="right" vertical="center"/>
    </xf>
    <xf numFmtId="164" fontId="8" fillId="0" borderId="10" xfId="2" applyNumberFormat="1" applyFont="1" applyBorder="1" applyAlignment="1">
      <alignment horizontal="right" vertical="center" wrapText="1"/>
    </xf>
    <xf numFmtId="0" fontId="6" fillId="0" borderId="15" xfId="4" applyFont="1" applyBorder="1" applyAlignment="1">
      <alignment horizontal="left" vertical="center" wrapText="1"/>
    </xf>
    <xf numFmtId="164" fontId="5" fillId="0" borderId="9" xfId="2" applyNumberFormat="1" applyFont="1" applyBorder="1" applyAlignment="1">
      <alignment horizontal="right" vertical="center"/>
    </xf>
    <xf numFmtId="164" fontId="6" fillId="6" borderId="31" xfId="2" applyNumberFormat="1" applyFont="1" applyFill="1" applyBorder="1" applyAlignment="1">
      <alignment horizontal="right" vertical="center"/>
    </xf>
    <xf numFmtId="164" fontId="6" fillId="6" borderId="10" xfId="2" applyNumberFormat="1" applyFont="1" applyFill="1" applyBorder="1" applyAlignment="1">
      <alignment horizontal="right" vertical="center"/>
    </xf>
    <xf numFmtId="164" fontId="5" fillId="6" borderId="10" xfId="2" applyNumberFormat="1" applyFont="1" applyFill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31" xfId="2" applyNumberFormat="1" applyFont="1" applyBorder="1" applyAlignment="1">
      <alignment horizontal="right" vertical="center"/>
    </xf>
    <xf numFmtId="49" fontId="6" fillId="2" borderId="10" xfId="2" applyNumberFormat="1" applyFont="1" applyFill="1" applyBorder="1" applyAlignment="1">
      <alignment horizontal="right" vertical="center"/>
    </xf>
    <xf numFmtId="164" fontId="5" fillId="3" borderId="12" xfId="2" applyNumberFormat="1" applyFont="1" applyFill="1" applyBorder="1" applyAlignment="1">
      <alignment horizontal="centerContinuous" vertical="center" wrapText="1"/>
    </xf>
    <xf numFmtId="164" fontId="5" fillId="0" borderId="32" xfId="2" applyNumberFormat="1" applyFont="1" applyBorder="1" applyAlignment="1">
      <alignment horizontal="right" vertical="center"/>
    </xf>
    <xf numFmtId="164" fontId="2" fillId="0" borderId="10" xfId="1" applyNumberFormat="1" applyFont="1" applyBorder="1" applyAlignment="1">
      <alignment vertical="center"/>
    </xf>
    <xf numFmtId="0" fontId="6" fillId="0" borderId="15" xfId="3" applyFont="1" applyBorder="1" applyAlignment="1">
      <alignment horizontal="left" vertical="center" wrapText="1"/>
    </xf>
    <xf numFmtId="164" fontId="5" fillId="0" borderId="33" xfId="2" applyNumberFormat="1" applyFont="1" applyBorder="1" applyAlignment="1">
      <alignment horizontal="right" vertical="center"/>
    </xf>
    <xf numFmtId="164" fontId="7" fillId="3" borderId="12" xfId="2" applyNumberFormat="1" applyFont="1" applyFill="1" applyBorder="1" applyAlignment="1">
      <alignment horizontal="centerContinuous" vertical="center" wrapText="1"/>
    </xf>
    <xf numFmtId="164" fontId="7" fillId="0" borderId="16" xfId="2" applyNumberFormat="1" applyFont="1" applyBorder="1" applyAlignment="1">
      <alignment horizontal="right" vertical="center"/>
    </xf>
    <xf numFmtId="164" fontId="7" fillId="0" borderId="31" xfId="2" applyNumberFormat="1" applyFont="1" applyBorder="1" applyAlignment="1">
      <alignment horizontal="right" vertical="center"/>
    </xf>
    <xf numFmtId="164" fontId="7" fillId="0" borderId="10" xfId="2" applyNumberFormat="1" applyFont="1" applyBorder="1" applyAlignment="1">
      <alignment horizontal="right" vertical="center"/>
    </xf>
    <xf numFmtId="164" fontId="3" fillId="0" borderId="10" xfId="1" applyNumberFormat="1" applyFont="1" applyBorder="1"/>
    <xf numFmtId="0" fontId="7" fillId="0" borderId="15" xfId="3" applyFont="1" applyBorder="1" applyAlignment="1">
      <alignment horizontal="left" vertical="center"/>
    </xf>
    <xf numFmtId="0" fontId="1" fillId="4" borderId="34" xfId="1" applyFill="1" applyBorder="1" applyAlignment="1">
      <alignment horizontal="center" wrapText="1"/>
    </xf>
    <xf numFmtId="0" fontId="9" fillId="4" borderId="35" xfId="1" applyFont="1" applyFill="1" applyBorder="1" applyAlignment="1">
      <alignment horizontal="center" wrapText="1"/>
    </xf>
    <xf numFmtId="0" fontId="10" fillId="4" borderId="35" xfId="1" applyFont="1" applyFill="1" applyBorder="1" applyAlignment="1">
      <alignment horizontal="center" wrapText="1"/>
    </xf>
    <xf numFmtId="0" fontId="11" fillId="4" borderId="36" xfId="4" applyFont="1" applyFill="1" applyBorder="1" applyAlignment="1">
      <alignment horizontal="center" vertical="top" wrapText="1"/>
    </xf>
    <xf numFmtId="0" fontId="11" fillId="3" borderId="16" xfId="2" applyFont="1" applyFill="1" applyBorder="1" applyAlignment="1">
      <alignment horizontal="center" vertical="center" wrapText="1"/>
    </xf>
    <xf numFmtId="0" fontId="6" fillId="4" borderId="32" xfId="2" applyFont="1" applyFill="1" applyBorder="1" applyAlignment="1">
      <alignment horizontal="center" vertical="center" wrapText="1"/>
    </xf>
    <xf numFmtId="0" fontId="6" fillId="4" borderId="17" xfId="5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6" fillId="4" borderId="37" xfId="2" applyFont="1" applyFill="1" applyBorder="1" applyAlignment="1">
      <alignment horizontal="center" vertical="center" wrapText="1"/>
    </xf>
    <xf numFmtId="0" fontId="8" fillId="4" borderId="38" xfId="2" applyFont="1" applyFill="1" applyBorder="1" applyAlignment="1">
      <alignment horizontal="center" vertical="center" wrapText="1"/>
    </xf>
    <xf numFmtId="0" fontId="7" fillId="4" borderId="38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2" fillId="0" borderId="39" xfId="1" applyFont="1" applyBorder="1"/>
    <xf numFmtId="0" fontId="8" fillId="0" borderId="39" xfId="3" applyFont="1" applyFill="1" applyBorder="1" applyAlignment="1">
      <alignment horizontal="left" vertical="top" wrapText="1"/>
    </xf>
    <xf numFmtId="0" fontId="8" fillId="0" borderId="39" xfId="3" applyFont="1" applyFill="1" applyBorder="1" applyAlignment="1">
      <alignment horizontal="center" vertical="top" wrapText="1"/>
    </xf>
    <xf numFmtId="2" fontId="6" fillId="0" borderId="0" xfId="6" applyNumberFormat="1" applyFont="1" applyBorder="1" applyAlignment="1">
      <alignment horizontal="right" wrapText="1"/>
    </xf>
    <xf numFmtId="2" fontId="6" fillId="0" borderId="2" xfId="6" applyNumberFormat="1" applyFont="1" applyBorder="1" applyAlignment="1">
      <alignment horizontal="right" wrapText="1"/>
    </xf>
    <xf numFmtId="164" fontId="2" fillId="0" borderId="2" xfId="1" applyNumberFormat="1" applyFont="1" applyBorder="1"/>
    <xf numFmtId="0" fontId="6" fillId="0" borderId="2" xfId="3" applyFont="1" applyBorder="1" applyAlignment="1">
      <alignment horizontal="left" vertical="top" wrapText="1"/>
    </xf>
    <xf numFmtId="0" fontId="2" fillId="0" borderId="2" xfId="1" applyFont="1" applyBorder="1" applyAlignment="1">
      <alignment wrapText="1"/>
    </xf>
    <xf numFmtId="165" fontId="6" fillId="0" borderId="4" xfId="6" applyNumberFormat="1" applyFont="1" applyBorder="1" applyAlignment="1">
      <alignment horizontal="right" wrapText="1"/>
    </xf>
    <xf numFmtId="165" fontId="2" fillId="0" borderId="4" xfId="1" applyNumberFormat="1" applyFont="1" applyBorder="1"/>
    <xf numFmtId="165" fontId="7" fillId="0" borderId="4" xfId="7" applyNumberFormat="1" applyFont="1" applyBorder="1" applyAlignment="1">
      <alignment horizontal="right" vertical="center"/>
    </xf>
    <xf numFmtId="0" fontId="6" fillId="0" borderId="4" xfId="4" applyFont="1" applyBorder="1" applyAlignment="1">
      <alignment horizontal="left" vertical="top" wrapText="1"/>
    </xf>
    <xf numFmtId="0" fontId="2" fillId="0" borderId="40" xfId="1" applyFont="1" applyBorder="1"/>
    <xf numFmtId="165" fontId="6" fillId="0" borderId="41" xfId="6" applyNumberFormat="1" applyFont="1" applyBorder="1" applyAlignment="1">
      <alignment horizontal="right" vertical="center" wrapText="1"/>
    </xf>
    <xf numFmtId="165" fontId="6" fillId="0" borderId="42" xfId="6" applyNumberFormat="1" applyFont="1" applyBorder="1" applyAlignment="1">
      <alignment horizontal="right" vertical="center" wrapText="1"/>
    </xf>
    <xf numFmtId="165" fontId="2" fillId="0" borderId="7" xfId="1" applyNumberFormat="1" applyFont="1" applyBorder="1" applyAlignment="1">
      <alignment vertical="center"/>
    </xf>
    <xf numFmtId="165" fontId="7" fillId="0" borderId="43" xfId="7" applyNumberFormat="1" applyFont="1" applyBorder="1" applyAlignment="1">
      <alignment horizontal="right" vertical="center"/>
    </xf>
    <xf numFmtId="165" fontId="6" fillId="0" borderId="1" xfId="6" applyNumberFormat="1" applyFont="1" applyBorder="1" applyAlignment="1">
      <alignment horizontal="right" vertical="center" wrapText="1"/>
    </xf>
    <xf numFmtId="165" fontId="6" fillId="0" borderId="23" xfId="6" applyNumberFormat="1" applyFont="1" applyBorder="1" applyAlignment="1">
      <alignment horizontal="right" vertical="center" wrapText="1"/>
    </xf>
    <xf numFmtId="165" fontId="2" fillId="0" borderId="10" xfId="1" applyNumberFormat="1" applyFont="1" applyBorder="1" applyAlignment="1">
      <alignment vertical="center"/>
    </xf>
    <xf numFmtId="165" fontId="7" fillId="0" borderId="0" xfId="7" applyNumberFormat="1" applyFont="1" applyBorder="1" applyAlignment="1">
      <alignment horizontal="right" vertical="center"/>
    </xf>
    <xf numFmtId="165" fontId="3" fillId="3" borderId="16" xfId="1" applyNumberFormat="1" applyFont="1" applyFill="1" applyBorder="1" applyAlignment="1">
      <alignment horizontal="centerContinuous" wrapText="1"/>
    </xf>
    <xf numFmtId="165" fontId="3" fillId="3" borderId="17" xfId="1" applyNumberFormat="1" applyFont="1" applyFill="1" applyBorder="1" applyAlignment="1">
      <alignment horizontal="centerContinuous" wrapText="1"/>
    </xf>
    <xf numFmtId="165" fontId="2" fillId="3" borderId="17" xfId="1" applyNumberFormat="1" applyFont="1" applyFill="1" applyBorder="1" applyAlignment="1">
      <alignment horizontal="centerContinuous" wrapText="1"/>
    </xf>
    <xf numFmtId="165" fontId="7" fillId="3" borderId="13" xfId="7" applyNumberFormat="1" applyFont="1" applyFill="1" applyBorder="1" applyAlignment="1">
      <alignment horizontal="centerContinuous" vertical="center" wrapText="1"/>
    </xf>
    <xf numFmtId="0" fontId="8" fillId="3" borderId="18" xfId="3" applyFont="1" applyFill="1" applyBorder="1" applyAlignment="1">
      <alignment horizontal="centerContinuous" vertical="top" wrapText="1"/>
    </xf>
    <xf numFmtId="0" fontId="6" fillId="0" borderId="44" xfId="7" applyFont="1" applyBorder="1" applyAlignment="1">
      <alignment horizontal="left" vertical="center" wrapText="1"/>
    </xf>
    <xf numFmtId="0" fontId="5" fillId="0" borderId="40" xfId="2" applyFont="1" applyBorder="1"/>
    <xf numFmtId="0" fontId="6" fillId="0" borderId="11" xfId="7" applyFont="1" applyBorder="1" applyAlignment="1">
      <alignment horizontal="left" vertical="center" wrapText="1"/>
    </xf>
    <xf numFmtId="0" fontId="7" fillId="3" borderId="18" xfId="7" applyFont="1" applyFill="1" applyBorder="1" applyAlignment="1">
      <alignment horizontal="centerContinuous" vertical="center" wrapText="1"/>
    </xf>
    <xf numFmtId="165" fontId="8" fillId="0" borderId="1" xfId="6" applyNumberFormat="1" applyFont="1" applyBorder="1" applyAlignment="1">
      <alignment horizontal="right" vertical="center" wrapText="1"/>
    </xf>
    <xf numFmtId="165" fontId="8" fillId="0" borderId="23" xfId="6" applyNumberFormat="1" applyFont="1" applyBorder="1" applyAlignment="1">
      <alignment horizontal="right" vertical="center" wrapText="1"/>
    </xf>
    <xf numFmtId="165" fontId="3" fillId="0" borderId="10" xfId="1" applyNumberFormat="1" applyFont="1" applyBorder="1" applyAlignment="1">
      <alignment vertical="center"/>
    </xf>
    <xf numFmtId="0" fontId="7" fillId="0" borderId="45" xfId="7" applyFont="1" applyBorder="1" applyAlignment="1">
      <alignment horizontal="left" vertical="center"/>
    </xf>
    <xf numFmtId="0" fontId="10" fillId="4" borderId="16" xfId="1" applyFont="1" applyFill="1" applyBorder="1" applyAlignment="1">
      <alignment horizontal="center" wrapText="1"/>
    </xf>
    <xf numFmtId="0" fontId="10" fillId="4" borderId="17" xfId="1" applyFont="1" applyFill="1" applyBorder="1" applyAlignment="1">
      <alignment horizontal="center" wrapText="1"/>
    </xf>
    <xf numFmtId="0" fontId="11" fillId="4" borderId="18" xfId="4" applyFont="1" applyFill="1" applyBorder="1" applyAlignment="1">
      <alignment horizontal="center" vertical="top" wrapText="1"/>
    </xf>
    <xf numFmtId="164" fontId="6" fillId="0" borderId="9" xfId="2" applyNumberFormat="1" applyFont="1" applyBorder="1" applyAlignment="1">
      <alignment horizontal="right" vertical="center"/>
    </xf>
    <xf numFmtId="164" fontId="6" fillId="3" borderId="16" xfId="2" applyNumberFormat="1" applyFont="1" applyFill="1" applyBorder="1" applyAlignment="1">
      <alignment horizontal="centerContinuous" vertical="top" wrapText="1"/>
    </xf>
    <xf numFmtId="164" fontId="6" fillId="3" borderId="17" xfId="2" applyNumberFormat="1" applyFont="1" applyFill="1" applyBorder="1" applyAlignment="1">
      <alignment horizontal="centerContinuous" vertical="top" wrapText="1"/>
    </xf>
    <xf numFmtId="164" fontId="2" fillId="3" borderId="17" xfId="1" applyNumberFormat="1" applyFont="1" applyFill="1" applyBorder="1" applyAlignment="1">
      <alignment horizontal="centerContinuous" wrapText="1"/>
    </xf>
    <xf numFmtId="164" fontId="8" fillId="3" borderId="17" xfId="2" applyNumberFormat="1" applyFont="1" applyFill="1" applyBorder="1" applyAlignment="1">
      <alignment horizontal="centerContinuous" vertical="top" wrapText="1"/>
    </xf>
    <xf numFmtId="0" fontId="8" fillId="3" borderId="14" xfId="3" applyFont="1" applyFill="1" applyBorder="1" applyAlignment="1">
      <alignment horizontal="centerContinuous" vertical="top" wrapText="1"/>
    </xf>
    <xf numFmtId="164" fontId="6" fillId="0" borderId="9" xfId="2" applyNumberFormat="1" applyFont="1" applyBorder="1" applyAlignment="1">
      <alignment horizontal="right" vertical="top"/>
    </xf>
    <xf numFmtId="164" fontId="6" fillId="0" borderId="10" xfId="2" applyNumberFormat="1" applyFont="1" applyBorder="1" applyAlignment="1">
      <alignment horizontal="right" vertical="top"/>
    </xf>
    <xf numFmtId="164" fontId="2" fillId="0" borderId="10" xfId="1" applyNumberFormat="1" applyFont="1" applyBorder="1"/>
    <xf numFmtId="164" fontId="8" fillId="0" borderId="10" xfId="2" applyNumberFormat="1" applyFont="1" applyBorder="1" applyAlignment="1">
      <alignment horizontal="right" vertical="top" wrapText="1"/>
    </xf>
    <xf numFmtId="0" fontId="6" fillId="0" borderId="36" xfId="7" applyFont="1" applyBorder="1" applyAlignment="1">
      <alignment horizontal="left" vertical="center" wrapText="1"/>
    </xf>
    <xf numFmtId="0" fontId="6" fillId="0" borderId="15" xfId="7" applyFont="1" applyBorder="1" applyAlignment="1">
      <alignment horizontal="left" vertical="center" wrapText="1"/>
    </xf>
    <xf numFmtId="0" fontId="6" fillId="3" borderId="16" xfId="2" applyFont="1" applyFill="1" applyBorder="1" applyAlignment="1">
      <alignment horizontal="centerContinuous" wrapText="1"/>
    </xf>
    <xf numFmtId="0" fontId="6" fillId="3" borderId="17" xfId="2" applyFont="1" applyFill="1" applyBorder="1" applyAlignment="1">
      <alignment horizontal="centerContinuous" wrapText="1"/>
    </xf>
    <xf numFmtId="0" fontId="5" fillId="3" borderId="17" xfId="2" applyFont="1" applyFill="1" applyBorder="1" applyAlignment="1">
      <alignment horizontal="centerContinuous" vertical="center" wrapText="1"/>
    </xf>
    <xf numFmtId="0" fontId="7" fillId="3" borderId="14" xfId="7" applyFont="1" applyFill="1" applyBorder="1" applyAlignment="1">
      <alignment horizontal="centerContinuous" vertical="center" wrapText="1"/>
    </xf>
    <xf numFmtId="0" fontId="7" fillId="0" borderId="15" xfId="7" applyFont="1" applyBorder="1" applyAlignment="1">
      <alignment horizontal="left" vertical="center"/>
    </xf>
    <xf numFmtId="0" fontId="10" fillId="4" borderId="16" xfId="1" applyFont="1" applyFill="1" applyBorder="1" applyAlignment="1">
      <alignment horizontal="centerContinuous" wrapText="1"/>
    </xf>
    <xf numFmtId="0" fontId="10" fillId="4" borderId="17" xfId="1" applyFont="1" applyFill="1" applyBorder="1" applyAlignment="1">
      <alignment horizontal="centerContinuous" wrapText="1"/>
    </xf>
    <xf numFmtId="0" fontId="11" fillId="4" borderId="18" xfId="4" applyFont="1" applyFill="1" applyBorder="1" applyAlignment="1">
      <alignment horizontal="centerContinuous" vertical="top" wrapText="1"/>
    </xf>
    <xf numFmtId="0" fontId="11" fillId="3" borderId="16" xfId="2" applyFont="1" applyFill="1" applyBorder="1" applyAlignment="1">
      <alignment horizontal="center" vertical="top" wrapText="1"/>
    </xf>
    <xf numFmtId="0" fontId="11" fillId="3" borderId="17" xfId="2" applyFont="1" applyFill="1" applyBorder="1" applyAlignment="1">
      <alignment horizontal="center" vertical="top" wrapText="1"/>
    </xf>
    <xf numFmtId="0" fontId="6" fillId="4" borderId="16" xfId="2" applyFont="1" applyFill="1" applyBorder="1" applyAlignment="1">
      <alignment horizontal="center" vertical="top" wrapText="1"/>
    </xf>
    <xf numFmtId="0" fontId="6" fillId="4" borderId="17" xfId="2" applyFont="1" applyFill="1" applyBorder="1" applyAlignment="1">
      <alignment horizontal="center" vertical="top" wrapText="1"/>
    </xf>
    <xf numFmtId="0" fontId="5" fillId="4" borderId="16" xfId="8" applyFont="1" applyFill="1" applyBorder="1" applyAlignment="1">
      <alignment horizontal="center" vertical="top"/>
    </xf>
    <xf numFmtId="0" fontId="6" fillId="4" borderId="17" xfId="8" applyFont="1" applyFill="1" applyBorder="1" applyAlignment="1">
      <alignment horizontal="center" vertical="top" wrapText="1"/>
    </xf>
    <xf numFmtId="0" fontId="5" fillId="4" borderId="17" xfId="8" applyFont="1" applyFill="1" applyBorder="1" applyAlignment="1">
      <alignment horizontal="center" vertical="top"/>
    </xf>
    <xf numFmtId="0" fontId="7" fillId="4" borderId="46" xfId="8" applyFont="1" applyFill="1" applyBorder="1" applyAlignment="1">
      <alignment horizontal="center" vertical="center"/>
    </xf>
    <xf numFmtId="0" fontId="7" fillId="4" borderId="38" xfId="8" applyFont="1" applyFill="1" applyBorder="1" applyAlignment="1">
      <alignment horizontal="center" vertical="center"/>
    </xf>
    <xf numFmtId="0" fontId="8" fillId="4" borderId="38" xfId="8" applyFont="1" applyFill="1" applyBorder="1" applyAlignment="1">
      <alignment horizontal="center" wrapText="1"/>
    </xf>
    <xf numFmtId="0" fontId="2" fillId="0" borderId="47" xfId="1" applyFont="1" applyBorder="1"/>
    <xf numFmtId="0" fontId="3" fillId="0" borderId="47" xfId="1" applyFont="1" applyBorder="1" applyAlignment="1">
      <alignment horizontal="center" vertical="top"/>
    </xf>
    <xf numFmtId="0" fontId="12" fillId="0" borderId="2" xfId="1" applyFont="1" applyBorder="1"/>
    <xf numFmtId="0" fontId="1" fillId="0" borderId="0" xfId="1" applyAlignment="1">
      <alignment wrapText="1"/>
    </xf>
    <xf numFmtId="0" fontId="1" fillId="0" borderId="0" xfId="1" applyBorder="1" applyAlignment="1">
      <alignment wrapText="1"/>
    </xf>
    <xf numFmtId="0" fontId="13" fillId="0" borderId="48" xfId="1" applyFont="1" applyBorder="1" applyAlignment="1">
      <alignment wrapText="1"/>
    </xf>
  </cellXfs>
  <cellStyles count="18">
    <cellStyle name="Normal" xfId="0" builtinId="0"/>
    <cellStyle name="Normal 10" xfId="9"/>
    <cellStyle name="Normal 12" xfId="10"/>
    <cellStyle name="Normal 2" xfId="1"/>
    <cellStyle name="Normal 2 2" xfId="11"/>
    <cellStyle name="Normal 2 3" xfId="12"/>
    <cellStyle name="Normal 3" xfId="13"/>
    <cellStyle name="Normal 3 2" xfId="14"/>
    <cellStyle name="Normal 3 2 2" xfId="15"/>
    <cellStyle name="Normal 7" xfId="16"/>
    <cellStyle name="Normal 8 2" xfId="17"/>
    <cellStyle name="Normal_3.1.1" xfId="4"/>
    <cellStyle name="Normal_6.1.2" xfId="6"/>
    <cellStyle name="Normal_Sheet3" xfId="5"/>
    <cellStyle name="Normal_Sheet4" xfId="2"/>
    <cellStyle name="Normal_Sheet6" xfId="3"/>
    <cellStyle name="Normal_Sheet8" xfId="7"/>
    <cellStyle name="Normal_Sheet9_1" xfId="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X88"/>
  <sheetViews>
    <sheetView showGridLines="0" tabSelected="1" view="pageBreakPreview" zoomScaleSheetLayoutView="100" workbookViewId="0">
      <pane ySplit="1" topLeftCell="A2" activePane="bottomLeft" state="frozen"/>
      <selection pane="bottomLeft" activeCell="A3" sqref="A3"/>
    </sheetView>
  </sheetViews>
  <sheetFormatPr baseColWidth="10" defaultColWidth="9.1640625" defaultRowHeight="12" outlineLevelRow="1" x14ac:dyDescent="0.15"/>
  <cols>
    <col min="1" max="1" width="17.1640625" style="1" customWidth="1"/>
    <col min="2" max="2" width="10" style="1" customWidth="1"/>
    <col min="3" max="3" width="10.1640625" style="1" customWidth="1"/>
    <col min="4" max="4" width="8.83203125" style="1" customWidth="1"/>
    <col min="5" max="5" width="11.5" style="1" customWidth="1"/>
    <col min="6" max="6" width="8.83203125" style="1" customWidth="1"/>
    <col min="7" max="7" width="7.5" style="1" customWidth="1"/>
    <col min="8" max="8" width="9" style="1" customWidth="1"/>
    <col min="9" max="9" width="11.5" style="1" customWidth="1"/>
    <col min="10" max="10" width="7.5" style="1" customWidth="1"/>
    <col min="11" max="11" width="10.5" style="1" customWidth="1"/>
    <col min="12" max="13" width="9.1640625" style="1"/>
    <col min="14" max="14" width="11.5" style="1" customWidth="1"/>
    <col min="15" max="16384" width="9.1640625" style="1"/>
  </cols>
  <sheetData>
    <row r="1" spans="1:13" ht="16" thickBot="1" x14ac:dyDescent="0.25">
      <c r="A1" s="217" t="s">
        <v>35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5"/>
    </row>
    <row r="2" spans="1:13" ht="7.5" customHeight="1" thickBot="1" x14ac:dyDescent="0.2">
      <c r="A2" s="214"/>
      <c r="B2" s="3"/>
      <c r="C2" s="3"/>
      <c r="D2" s="3"/>
      <c r="E2" s="3"/>
      <c r="F2" s="3"/>
      <c r="G2" s="3"/>
      <c r="H2" s="3"/>
      <c r="I2" s="3"/>
      <c r="J2" s="157"/>
      <c r="K2" s="3"/>
      <c r="L2" s="3"/>
    </row>
    <row r="3" spans="1:13" ht="13" thickBot="1" x14ac:dyDescent="0.2">
      <c r="A3" s="213" t="s">
        <v>34</v>
      </c>
      <c r="B3" s="212"/>
      <c r="C3" s="212"/>
      <c r="D3" s="212"/>
      <c r="E3" s="212"/>
      <c r="F3" s="212"/>
      <c r="G3" s="212"/>
      <c r="H3" s="212"/>
      <c r="I3" s="212"/>
      <c r="J3" s="157"/>
      <c r="K3" s="3"/>
      <c r="L3" s="3"/>
    </row>
    <row r="4" spans="1:13" ht="12" customHeight="1" thickBot="1" x14ac:dyDescent="0.2">
      <c r="A4" s="86"/>
      <c r="B4" s="143" t="s">
        <v>22</v>
      </c>
      <c r="C4" s="143" t="s">
        <v>21</v>
      </c>
      <c r="D4" s="211" t="s">
        <v>20</v>
      </c>
      <c r="E4" s="210"/>
      <c r="F4" s="210"/>
      <c r="G4" s="210"/>
      <c r="H4" s="210"/>
      <c r="I4" s="209"/>
      <c r="J4" s="172"/>
      <c r="K4" s="3"/>
      <c r="L4" s="3"/>
    </row>
    <row r="5" spans="1:13" ht="12" customHeight="1" thickBot="1" x14ac:dyDescent="0.2">
      <c r="A5" s="75"/>
      <c r="B5" s="138"/>
      <c r="C5" s="138"/>
      <c r="D5" s="207" t="s">
        <v>19</v>
      </c>
      <c r="E5" s="208"/>
      <c r="F5" s="207" t="s">
        <v>18</v>
      </c>
      <c r="G5" s="208"/>
      <c r="H5" s="207" t="s">
        <v>17</v>
      </c>
      <c r="I5" s="206"/>
      <c r="J5" s="172"/>
      <c r="K5" s="3"/>
      <c r="L5" s="3"/>
    </row>
    <row r="6" spans="1:13" ht="25" thickBot="1" x14ac:dyDescent="0.2">
      <c r="A6" s="75"/>
      <c r="B6" s="138"/>
      <c r="C6" s="138"/>
      <c r="D6" s="205" t="s">
        <v>16</v>
      </c>
      <c r="E6" s="205" t="s">
        <v>15</v>
      </c>
      <c r="F6" s="205" t="s">
        <v>16</v>
      </c>
      <c r="G6" s="205" t="s">
        <v>15</v>
      </c>
      <c r="H6" s="205" t="s">
        <v>16</v>
      </c>
      <c r="I6" s="204" t="s">
        <v>15</v>
      </c>
      <c r="J6" s="172"/>
      <c r="K6" s="3"/>
      <c r="L6" s="3"/>
    </row>
    <row r="7" spans="1:13" ht="13" thickBot="1" x14ac:dyDescent="0.2">
      <c r="A7" s="69" t="s">
        <v>14</v>
      </c>
      <c r="B7" s="68">
        <v>1</v>
      </c>
      <c r="C7" s="68">
        <v>2</v>
      </c>
      <c r="D7" s="67">
        <v>3</v>
      </c>
      <c r="E7" s="67">
        <v>4</v>
      </c>
      <c r="F7" s="67">
        <v>5</v>
      </c>
      <c r="G7" s="67">
        <v>6</v>
      </c>
      <c r="H7" s="203">
        <v>7</v>
      </c>
      <c r="I7" s="202">
        <v>8</v>
      </c>
      <c r="J7" s="172"/>
      <c r="K7" s="3"/>
      <c r="L7" s="3"/>
    </row>
    <row r="8" spans="1:13" ht="13.5" customHeight="1" thickBot="1" x14ac:dyDescent="0.2">
      <c r="A8" s="201" t="s">
        <v>13</v>
      </c>
      <c r="B8" s="200"/>
      <c r="C8" s="200"/>
      <c r="D8" s="200"/>
      <c r="E8" s="200"/>
      <c r="F8" s="200"/>
      <c r="G8" s="200"/>
      <c r="H8" s="200"/>
      <c r="I8" s="199"/>
      <c r="J8" s="172"/>
      <c r="K8" s="3"/>
      <c r="L8" s="3"/>
    </row>
    <row r="9" spans="1:13" ht="13" outlineLevel="1" thickBot="1" x14ac:dyDescent="0.2">
      <c r="A9" s="198" t="s">
        <v>11</v>
      </c>
      <c r="B9" s="128">
        <v>4295029.6729999976</v>
      </c>
      <c r="C9" s="129">
        <v>1201131</v>
      </c>
      <c r="D9" s="128">
        <v>983057</v>
      </c>
      <c r="E9" s="128">
        <v>1946496</v>
      </c>
      <c r="F9" s="128">
        <v>92397</v>
      </c>
      <c r="G9" s="128">
        <v>512445</v>
      </c>
      <c r="H9" s="128">
        <v>125677</v>
      </c>
      <c r="I9" s="128">
        <v>634958</v>
      </c>
      <c r="J9" s="172"/>
      <c r="K9" s="3"/>
      <c r="L9" s="3"/>
    </row>
    <row r="10" spans="1:13" ht="13" outlineLevel="1" thickBot="1" x14ac:dyDescent="0.2">
      <c r="A10" s="197" t="s">
        <v>10</v>
      </c>
      <c r="B10" s="196"/>
      <c r="C10" s="185"/>
      <c r="D10" s="195"/>
      <c r="E10" s="195"/>
      <c r="F10" s="195"/>
      <c r="G10" s="195"/>
      <c r="H10" s="195"/>
      <c r="I10" s="194"/>
      <c r="J10" s="172"/>
      <c r="K10" s="3"/>
      <c r="L10" s="3"/>
    </row>
    <row r="11" spans="1:13" ht="13" outlineLevel="1" thickBot="1" x14ac:dyDescent="0.2">
      <c r="A11" s="193" t="s">
        <v>33</v>
      </c>
      <c r="B11" s="191">
        <v>2120003</v>
      </c>
      <c r="C11" s="190">
        <f>D11+F11+H11</f>
        <v>555204</v>
      </c>
      <c r="D11" s="189">
        <v>464303</v>
      </c>
      <c r="E11" s="189">
        <v>1086106</v>
      </c>
      <c r="F11" s="189">
        <v>38063</v>
      </c>
      <c r="G11" s="189">
        <v>241479</v>
      </c>
      <c r="H11" s="189">
        <v>52838</v>
      </c>
      <c r="I11" s="188">
        <v>237214</v>
      </c>
      <c r="J11" s="172"/>
      <c r="K11" s="3"/>
      <c r="L11" s="3"/>
    </row>
    <row r="12" spans="1:13" ht="13" outlineLevel="1" thickBot="1" x14ac:dyDescent="0.2">
      <c r="A12" s="192" t="s">
        <v>8</v>
      </c>
      <c r="B12" s="191">
        <v>2175027</v>
      </c>
      <c r="C12" s="190">
        <f>D12+F12+H12</f>
        <v>645927</v>
      </c>
      <c r="D12" s="189">
        <v>518754</v>
      </c>
      <c r="E12" s="189">
        <v>860390</v>
      </c>
      <c r="F12" s="189">
        <v>54334</v>
      </c>
      <c r="G12" s="189">
        <v>270966</v>
      </c>
      <c r="H12" s="189">
        <v>72839</v>
      </c>
      <c r="I12" s="188">
        <v>397744</v>
      </c>
      <c r="J12" s="172"/>
      <c r="K12" s="3"/>
      <c r="L12" s="3"/>
    </row>
    <row r="13" spans="1:13" ht="12.75" customHeight="1" outlineLevel="1" thickBot="1" x14ac:dyDescent="0.2">
      <c r="A13" s="187" t="s">
        <v>32</v>
      </c>
      <c r="B13" s="186"/>
      <c r="C13" s="185"/>
      <c r="D13" s="184"/>
      <c r="E13" s="184"/>
      <c r="F13" s="184"/>
      <c r="G13" s="184"/>
      <c r="H13" s="184"/>
      <c r="I13" s="183"/>
      <c r="J13" s="172"/>
      <c r="K13" s="3"/>
      <c r="L13" s="3"/>
    </row>
    <row r="14" spans="1:13" ht="25" outlineLevel="1" thickBot="1" x14ac:dyDescent="0.2">
      <c r="A14" s="112" t="s">
        <v>6</v>
      </c>
      <c r="B14" s="111">
        <v>1095299.902</v>
      </c>
      <c r="C14" s="122">
        <v>113613</v>
      </c>
      <c r="D14" s="117">
        <v>58540</v>
      </c>
      <c r="E14" s="109">
        <v>403285</v>
      </c>
      <c r="F14" s="117">
        <v>34839</v>
      </c>
      <c r="G14" s="109">
        <v>306146</v>
      </c>
      <c r="H14" s="117">
        <v>20234</v>
      </c>
      <c r="I14" s="182">
        <v>272256</v>
      </c>
      <c r="J14" s="172"/>
      <c r="K14" s="3"/>
      <c r="L14" s="3"/>
    </row>
    <row r="15" spans="1:13" ht="11.25" customHeight="1" outlineLevel="1" thickBot="1" x14ac:dyDescent="0.2">
      <c r="A15" s="112" t="s">
        <v>5</v>
      </c>
      <c r="B15" s="111">
        <v>2228264.1130000018</v>
      </c>
      <c r="C15" s="122">
        <v>553889</v>
      </c>
      <c r="D15" s="117">
        <v>444792</v>
      </c>
      <c r="E15" s="109">
        <v>1200650</v>
      </c>
      <c r="F15" s="117">
        <v>34503</v>
      </c>
      <c r="G15" s="109">
        <v>181277</v>
      </c>
      <c r="H15" s="117">
        <v>74594</v>
      </c>
      <c r="I15" s="182">
        <v>292446</v>
      </c>
      <c r="J15" s="172"/>
      <c r="K15" s="3"/>
      <c r="L15" s="3"/>
    </row>
    <row r="16" spans="1:13" ht="13.5" customHeight="1" outlineLevel="1" thickBot="1" x14ac:dyDescent="0.2">
      <c r="A16" s="112" t="s">
        <v>4</v>
      </c>
      <c r="B16" s="111">
        <v>971465.65799999936</v>
      </c>
      <c r="C16" s="122">
        <f>D16+F16+H16</f>
        <v>533629</v>
      </c>
      <c r="D16" s="117">
        <v>479725</v>
      </c>
      <c r="E16" s="109">
        <v>342561</v>
      </c>
      <c r="F16" s="117">
        <v>23055</v>
      </c>
      <c r="G16" s="109">
        <v>25022</v>
      </c>
      <c r="H16" s="117">
        <v>30849</v>
      </c>
      <c r="I16" s="182">
        <v>70256</v>
      </c>
      <c r="J16" s="172"/>
      <c r="K16" s="3"/>
      <c r="L16" s="3"/>
    </row>
    <row r="17" spans="1:24" ht="12.75" customHeight="1" thickBot="1" x14ac:dyDescent="0.2">
      <c r="A17" s="181" t="s">
        <v>12</v>
      </c>
      <c r="B17" s="180"/>
      <c r="C17" s="180"/>
      <c r="D17" s="180"/>
      <c r="E17" s="180"/>
      <c r="F17" s="180"/>
      <c r="G17" s="180"/>
      <c r="H17" s="180"/>
      <c r="I17" s="179"/>
      <c r="J17" s="172"/>
      <c r="K17" s="3"/>
      <c r="L17" s="3"/>
    </row>
    <row r="18" spans="1:24" ht="13" outlineLevel="1" thickBot="1" x14ac:dyDescent="0.2">
      <c r="A18" s="178" t="s">
        <v>11</v>
      </c>
      <c r="B18" s="165">
        <f>B9/B9*100</f>
        <v>100</v>
      </c>
      <c r="C18" s="177">
        <f>F18+H18+D18</f>
        <v>27.965604232043233</v>
      </c>
      <c r="D18" s="176">
        <f>D9/$B9*100</f>
        <v>22.888246993491737</v>
      </c>
      <c r="E18" s="176">
        <f>E9/$B9*100</f>
        <v>45.319733463922937</v>
      </c>
      <c r="F18" s="176">
        <f>F9/$B9*100</f>
        <v>2.1512540549099963</v>
      </c>
      <c r="G18" s="176">
        <f>G9/$B9*100</f>
        <v>11.931116639808144</v>
      </c>
      <c r="H18" s="176">
        <f>H9/$B9*100</f>
        <v>2.9261031836414992</v>
      </c>
      <c r="I18" s="175">
        <f>I9/$B9*100</f>
        <v>14.783553277677211</v>
      </c>
      <c r="J18" s="172"/>
      <c r="K18" s="3"/>
      <c r="L18" s="3"/>
    </row>
    <row r="19" spans="1:24" ht="13" outlineLevel="1" thickBot="1" x14ac:dyDescent="0.2">
      <c r="A19" s="174" t="s">
        <v>10</v>
      </c>
      <c r="B19" s="169"/>
      <c r="C19" s="167"/>
      <c r="D19" s="167"/>
      <c r="E19" s="167"/>
      <c r="F19" s="167"/>
      <c r="G19" s="167"/>
      <c r="H19" s="167"/>
      <c r="I19" s="166"/>
      <c r="J19" s="172"/>
      <c r="K19" s="3"/>
      <c r="L19" s="3"/>
    </row>
    <row r="20" spans="1:24" ht="13" outlineLevel="1" thickBot="1" x14ac:dyDescent="0.2">
      <c r="A20" s="173" t="s">
        <v>33</v>
      </c>
      <c r="B20" s="165">
        <f>B11/B11*100</f>
        <v>100</v>
      </c>
      <c r="C20" s="164">
        <f>F20+H20+D20</f>
        <v>26.188830864861984</v>
      </c>
      <c r="D20" s="163">
        <f>D11/$B11*100</f>
        <v>21.901053913602951</v>
      </c>
      <c r="E20" s="163">
        <f>E11/$B11*100</f>
        <v>51.231342597156704</v>
      </c>
      <c r="F20" s="163">
        <f>F11/$B11*100</f>
        <v>1.795421987610395</v>
      </c>
      <c r="G20" s="163">
        <f>G11/$B11*100</f>
        <v>11.390502749288563</v>
      </c>
      <c r="H20" s="163">
        <f>H11/$B11*100</f>
        <v>2.4923549636486362</v>
      </c>
      <c r="I20" s="162">
        <f>I11/$B11*100</f>
        <v>11.189323788692752</v>
      </c>
      <c r="J20" s="172"/>
      <c r="K20" s="3"/>
      <c r="L20" s="3"/>
    </row>
    <row r="21" spans="1:24" ht="13" outlineLevel="1" thickBot="1" x14ac:dyDescent="0.2">
      <c r="A21" s="171" t="s">
        <v>8</v>
      </c>
      <c r="B21" s="165">
        <f>B12/B12*100</f>
        <v>100</v>
      </c>
      <c r="C21" s="164">
        <f>F21+H21+D21</f>
        <v>29.697424445765499</v>
      </c>
      <c r="D21" s="163">
        <f>D12/$B12*100</f>
        <v>23.850462545982186</v>
      </c>
      <c r="E21" s="163">
        <f>E12/$B12*100</f>
        <v>39.557669858810947</v>
      </c>
      <c r="F21" s="163">
        <f>F12/$B12*100</f>
        <v>2.4980839318316508</v>
      </c>
      <c r="G21" s="163">
        <f>G12/$B12*100</f>
        <v>12.458052244868686</v>
      </c>
      <c r="H21" s="163">
        <f>H12/$B12*100</f>
        <v>3.3488779679516618</v>
      </c>
      <c r="I21" s="162">
        <f>I12/$B12*100</f>
        <v>18.286853450554865</v>
      </c>
      <c r="J21" s="157"/>
      <c r="K21" s="3"/>
      <c r="L21" s="3"/>
    </row>
    <row r="22" spans="1:24" ht="12.75" customHeight="1" outlineLevel="1" thickBot="1" x14ac:dyDescent="0.2">
      <c r="A22" s="170" t="s">
        <v>32</v>
      </c>
      <c r="B22" s="169"/>
      <c r="C22" s="168"/>
      <c r="D22" s="167"/>
      <c r="E22" s="167"/>
      <c r="F22" s="167"/>
      <c r="G22" s="167"/>
      <c r="H22" s="167"/>
      <c r="I22" s="166"/>
      <c r="J22" s="157"/>
      <c r="K22" s="3"/>
      <c r="L22" s="3"/>
    </row>
    <row r="23" spans="1:24" ht="25" outlineLevel="1" thickBot="1" x14ac:dyDescent="0.2">
      <c r="A23" s="97" t="s">
        <v>6</v>
      </c>
      <c r="B23" s="165">
        <f>B14/B14*100</f>
        <v>100</v>
      </c>
      <c r="C23" s="164">
        <f>F23+H23+D23</f>
        <v>10.372775510391673</v>
      </c>
      <c r="D23" s="163">
        <f>D14/$B14*100</f>
        <v>5.3446549107789476</v>
      </c>
      <c r="E23" s="163">
        <f>E14/$B14*100</f>
        <v>36.819596099991251</v>
      </c>
      <c r="F23" s="163">
        <f>F14/$B14*100</f>
        <v>3.1807726757196404</v>
      </c>
      <c r="G23" s="163">
        <f>G14/$B14*100</f>
        <v>27.950883538013866</v>
      </c>
      <c r="H23" s="163">
        <f>H14/$B14*100</f>
        <v>1.8473479238930854</v>
      </c>
      <c r="I23" s="162">
        <f>I14/$B14*100</f>
        <v>24.85675379892438</v>
      </c>
      <c r="J23" s="157"/>
      <c r="K23" s="3"/>
      <c r="L23" s="3"/>
    </row>
    <row r="24" spans="1:24" ht="12.75" customHeight="1" outlineLevel="1" thickBot="1" x14ac:dyDescent="0.2">
      <c r="A24" s="97" t="s">
        <v>5</v>
      </c>
      <c r="B24" s="165">
        <f>B15/B15*100</f>
        <v>100</v>
      </c>
      <c r="C24" s="164">
        <f>F24+H24+D24</f>
        <v>24.857421378755543</v>
      </c>
      <c r="D24" s="163">
        <f>D15/$B15*100</f>
        <v>19.961368017598176</v>
      </c>
      <c r="E24" s="163">
        <f>E15/$B15*100</f>
        <v>53.882750837086199</v>
      </c>
      <c r="F24" s="163">
        <f>F15/$B15*100</f>
        <v>1.5484250632007541</v>
      </c>
      <c r="G24" s="163">
        <f>G15/$B15*100</f>
        <v>8.1353462070499116</v>
      </c>
      <c r="H24" s="163">
        <f>H15/$B15*100</f>
        <v>3.3476282979566139</v>
      </c>
      <c r="I24" s="162">
        <f>I15/$B15*100</f>
        <v>13.124386749929215</v>
      </c>
      <c r="J24" s="157"/>
      <c r="K24" s="3"/>
      <c r="L24" s="3"/>
    </row>
    <row r="25" spans="1:24" ht="15.75" customHeight="1" outlineLevel="1" thickBot="1" x14ac:dyDescent="0.2">
      <c r="A25" s="92" t="s">
        <v>4</v>
      </c>
      <c r="B25" s="161">
        <f>B16/B16*100</f>
        <v>100</v>
      </c>
      <c r="C25" s="160">
        <f>F25+H25+D25</f>
        <v>54.93029996537463</v>
      </c>
      <c r="D25" s="159">
        <f>D16/$B16*100</f>
        <v>49.381570624702448</v>
      </c>
      <c r="E25" s="159">
        <f>E16/$B16*100</f>
        <v>35.262286132198014</v>
      </c>
      <c r="F25" s="159">
        <f>F16/$B16*100</f>
        <v>2.3732182203398091</v>
      </c>
      <c r="G25" s="159">
        <f>G16/$B16*100</f>
        <v>2.5756957844000303</v>
      </c>
      <c r="H25" s="159">
        <f>H16/$B16*100</f>
        <v>3.1755111203323687</v>
      </c>
      <c r="I25" s="158">
        <f>I16/$B16*100</f>
        <v>7.231959197058929</v>
      </c>
      <c r="J25" s="157"/>
      <c r="K25" s="3"/>
      <c r="L25" s="3"/>
    </row>
    <row r="26" spans="1:24" ht="13" thickBot="1" x14ac:dyDescent="0.2">
      <c r="A26" s="156"/>
      <c r="B26" s="155"/>
      <c r="C26" s="154"/>
      <c r="D26" s="153"/>
      <c r="E26" s="153"/>
      <c r="F26" s="153"/>
      <c r="G26" s="153"/>
      <c r="H26" s="153"/>
      <c r="I26" s="153"/>
      <c r="J26" s="3"/>
      <c r="K26" s="3"/>
      <c r="L26" s="3"/>
    </row>
    <row r="27" spans="1:24" ht="24.75" customHeight="1" thickBot="1" x14ac:dyDescent="0.2">
      <c r="A27" s="5" t="s">
        <v>1</v>
      </c>
      <c r="B27" s="5"/>
      <c r="C27" s="5"/>
      <c r="D27" s="5"/>
      <c r="E27" s="5"/>
      <c r="F27" s="5"/>
      <c r="G27" s="5"/>
      <c r="H27" s="5"/>
      <c r="I27" s="5"/>
      <c r="J27" s="3"/>
      <c r="K27" s="3"/>
      <c r="L27" s="3"/>
    </row>
    <row r="28" spans="1:24" ht="13" thickBot="1" x14ac:dyDescent="0.2">
      <c r="A28" s="3" t="s">
        <v>0</v>
      </c>
      <c r="B28" s="152"/>
      <c r="C28" s="152"/>
      <c r="D28" s="152"/>
      <c r="E28" s="152"/>
      <c r="F28" s="152"/>
      <c r="G28" s="152"/>
      <c r="H28" s="152"/>
      <c r="I28" s="152"/>
      <c r="J28" s="3"/>
      <c r="K28" s="3"/>
      <c r="L28" s="3"/>
    </row>
    <row r="29" spans="1:24" ht="8.25" customHeight="1" thickBot="1" x14ac:dyDescent="0.2">
      <c r="A29" s="151"/>
      <c r="B29" s="150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8"/>
      <c r="N29" s="148"/>
    </row>
    <row r="30" spans="1:24" ht="13" thickBot="1" x14ac:dyDescent="0.2">
      <c r="A30" s="147" t="s">
        <v>31</v>
      </c>
      <c r="B30" s="145"/>
      <c r="C30" s="145"/>
      <c r="D30" s="146"/>
      <c r="E30" s="145"/>
      <c r="F30" s="145"/>
      <c r="G30" s="145"/>
      <c r="H30" s="145"/>
      <c r="I30" s="145"/>
      <c r="J30" s="145"/>
      <c r="K30" s="145"/>
      <c r="L30" s="145"/>
      <c r="X30" s="144"/>
    </row>
    <row r="31" spans="1:24" ht="12" customHeight="1" x14ac:dyDescent="0.15">
      <c r="A31" s="86"/>
      <c r="B31" s="143" t="s">
        <v>22</v>
      </c>
      <c r="C31" s="143" t="s">
        <v>21</v>
      </c>
      <c r="D31" s="142" t="s">
        <v>20</v>
      </c>
      <c r="E31" s="142"/>
      <c r="F31" s="142"/>
      <c r="G31" s="142"/>
      <c r="H31" s="142"/>
      <c r="I31" s="142"/>
      <c r="J31" s="142"/>
      <c r="K31" s="142"/>
      <c r="L31" s="142"/>
      <c r="M31" s="141" t="s">
        <v>30</v>
      </c>
    </row>
    <row r="32" spans="1:24" ht="12" customHeight="1" x14ac:dyDescent="0.15">
      <c r="A32" s="75"/>
      <c r="B32" s="138"/>
      <c r="C32" s="138"/>
      <c r="D32" s="140" t="s">
        <v>19</v>
      </c>
      <c r="E32" s="140"/>
      <c r="F32" s="140"/>
      <c r="G32" s="140" t="s">
        <v>18</v>
      </c>
      <c r="H32" s="140"/>
      <c r="I32" s="140"/>
      <c r="J32" s="140" t="s">
        <v>17</v>
      </c>
      <c r="K32" s="140"/>
      <c r="L32" s="140"/>
      <c r="M32" s="139"/>
    </row>
    <row r="33" spans="1:13" ht="60" x14ac:dyDescent="0.15">
      <c r="A33" s="75"/>
      <c r="B33" s="138"/>
      <c r="C33" s="138"/>
      <c r="D33" s="137" t="s">
        <v>16</v>
      </c>
      <c r="E33" s="137" t="s">
        <v>29</v>
      </c>
      <c r="F33" s="137" t="s">
        <v>15</v>
      </c>
      <c r="G33" s="137" t="s">
        <v>16</v>
      </c>
      <c r="H33" s="137" t="s">
        <v>29</v>
      </c>
      <c r="I33" s="137" t="s">
        <v>15</v>
      </c>
      <c r="J33" s="137" t="s">
        <v>16</v>
      </c>
      <c r="K33" s="137" t="s">
        <v>29</v>
      </c>
      <c r="L33" s="137" t="s">
        <v>15</v>
      </c>
      <c r="M33" s="136"/>
    </row>
    <row r="34" spans="1:13" x14ac:dyDescent="0.15">
      <c r="A34" s="69" t="s">
        <v>14</v>
      </c>
      <c r="B34" s="68">
        <v>1</v>
      </c>
      <c r="C34" s="68">
        <v>2</v>
      </c>
      <c r="D34" s="67">
        <v>3</v>
      </c>
      <c r="E34" s="67">
        <v>4</v>
      </c>
      <c r="F34" s="67">
        <v>5</v>
      </c>
      <c r="G34" s="67">
        <v>6</v>
      </c>
      <c r="H34" s="67">
        <v>7</v>
      </c>
      <c r="I34" s="67">
        <v>8</v>
      </c>
      <c r="J34" s="67">
        <v>9</v>
      </c>
      <c r="K34" s="67">
        <v>10</v>
      </c>
      <c r="L34" s="67">
        <v>11</v>
      </c>
      <c r="M34" s="135">
        <v>12</v>
      </c>
    </row>
    <row r="35" spans="1:13" ht="12" customHeight="1" x14ac:dyDescent="0.2">
      <c r="A35" s="134" t="s">
        <v>13</v>
      </c>
      <c r="B35" s="133"/>
      <c r="C35" s="133"/>
      <c r="D35" s="133"/>
      <c r="E35" s="133"/>
      <c r="F35" s="133"/>
      <c r="G35" s="133"/>
      <c r="H35" s="133"/>
      <c r="I35" s="133"/>
      <c r="J35" s="132"/>
      <c r="K35" s="132"/>
      <c r="L35" s="132"/>
      <c r="M35" s="131"/>
    </row>
    <row r="36" spans="1:13" outlineLevel="1" x14ac:dyDescent="0.15">
      <c r="A36" s="130" t="s">
        <v>11</v>
      </c>
      <c r="B36" s="128">
        <v>4128578.7909999946</v>
      </c>
      <c r="C36" s="129">
        <v>496240</v>
      </c>
      <c r="D36" s="128">
        <v>382593</v>
      </c>
      <c r="E36" s="128">
        <v>289949</v>
      </c>
      <c r="F36" s="128">
        <v>2214121</v>
      </c>
      <c r="G36" s="128">
        <v>61189</v>
      </c>
      <c r="H36" s="128">
        <v>50030</v>
      </c>
      <c r="I36" s="128">
        <v>718370</v>
      </c>
      <c r="J36" s="128">
        <v>52458</v>
      </c>
      <c r="K36" s="128">
        <v>36366</v>
      </c>
      <c r="L36" s="127">
        <v>697042</v>
      </c>
      <c r="M36" s="126">
        <v>2806</v>
      </c>
    </row>
    <row r="37" spans="1:13" ht="15" outlineLevel="1" x14ac:dyDescent="0.2">
      <c r="A37" s="33" t="s">
        <v>10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5"/>
      <c r="M37" s="125"/>
    </row>
    <row r="38" spans="1:13" outlineLevel="1" x14ac:dyDescent="0.15">
      <c r="A38" s="123" t="s">
        <v>9</v>
      </c>
      <c r="B38" s="111">
        <f>C38+F38+I38+L38+M38</f>
        <v>2071202</v>
      </c>
      <c r="C38" s="122">
        <v>245947</v>
      </c>
      <c r="D38" s="109">
        <v>193813</v>
      </c>
      <c r="E38" s="117">
        <v>146142</v>
      </c>
      <c r="F38" s="117">
        <v>1175164</v>
      </c>
      <c r="G38" s="109">
        <v>35612</v>
      </c>
      <c r="H38" s="117">
        <v>26708</v>
      </c>
      <c r="I38" s="117">
        <v>384335</v>
      </c>
      <c r="J38" s="109">
        <v>16522</v>
      </c>
      <c r="K38" s="117">
        <v>10825</v>
      </c>
      <c r="L38" s="118">
        <v>263664</v>
      </c>
      <c r="M38" s="124">
        <v>2092</v>
      </c>
    </row>
    <row r="39" spans="1:13" outlineLevel="1" x14ac:dyDescent="0.15">
      <c r="A39" s="123" t="s">
        <v>8</v>
      </c>
      <c r="B39" s="111">
        <f>C39+F39+I39+L39+M39</f>
        <v>2057377</v>
      </c>
      <c r="C39" s="122">
        <v>250293</v>
      </c>
      <c r="D39" s="109">
        <v>188780</v>
      </c>
      <c r="E39" s="117">
        <v>143807</v>
      </c>
      <c r="F39" s="117">
        <v>1038957</v>
      </c>
      <c r="G39" s="109">
        <v>25577</v>
      </c>
      <c r="H39" s="117">
        <v>23322</v>
      </c>
      <c r="I39" s="117">
        <v>334035</v>
      </c>
      <c r="J39" s="109">
        <v>35936</v>
      </c>
      <c r="K39" s="117">
        <v>25541</v>
      </c>
      <c r="L39" s="118">
        <v>433378</v>
      </c>
      <c r="M39" s="121">
        <v>714</v>
      </c>
    </row>
    <row r="40" spans="1:13" ht="11.25" customHeight="1" outlineLevel="1" x14ac:dyDescent="0.15">
      <c r="A40" s="27" t="s">
        <v>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5"/>
      <c r="M40" s="120"/>
    </row>
    <row r="41" spans="1:13" ht="20.25" customHeight="1" outlineLevel="1" x14ac:dyDescent="0.15">
      <c r="A41" s="112" t="s">
        <v>6</v>
      </c>
      <c r="B41" s="111">
        <v>882239</v>
      </c>
      <c r="C41" s="110">
        <f>D41+G41+J41</f>
        <v>34494</v>
      </c>
      <c r="D41" s="109">
        <v>16141</v>
      </c>
      <c r="E41" s="119" t="s">
        <v>28</v>
      </c>
      <c r="F41" s="117">
        <v>290367</v>
      </c>
      <c r="G41" s="109">
        <v>10982</v>
      </c>
      <c r="H41" s="119" t="s">
        <v>27</v>
      </c>
      <c r="I41" s="117">
        <v>318438</v>
      </c>
      <c r="J41" s="109">
        <v>7371</v>
      </c>
      <c r="K41" s="119" t="s">
        <v>26</v>
      </c>
      <c r="L41" s="118">
        <v>238940</v>
      </c>
      <c r="M41" s="98" t="s">
        <v>23</v>
      </c>
    </row>
    <row r="42" spans="1:13" ht="12.75" customHeight="1" outlineLevel="1" x14ac:dyDescent="0.15">
      <c r="A42" s="112" t="s">
        <v>5</v>
      </c>
      <c r="B42" s="111">
        <v>2229052</v>
      </c>
      <c r="C42" s="110">
        <f>D42+G42+J42</f>
        <v>210638</v>
      </c>
      <c r="D42" s="109">
        <v>143187</v>
      </c>
      <c r="E42" s="117">
        <v>30856</v>
      </c>
      <c r="F42" s="115">
        <v>1314639</v>
      </c>
      <c r="G42" s="116">
        <v>32272</v>
      </c>
      <c r="H42" s="115">
        <v>7091</v>
      </c>
      <c r="I42" s="115">
        <v>337765</v>
      </c>
      <c r="J42" s="116">
        <v>35179</v>
      </c>
      <c r="K42" s="115">
        <v>10104</v>
      </c>
      <c r="L42" s="114">
        <v>363204</v>
      </c>
      <c r="M42" s="113">
        <v>2806</v>
      </c>
    </row>
    <row r="43" spans="1:13" ht="11.25" customHeight="1" outlineLevel="1" x14ac:dyDescent="0.15">
      <c r="A43" s="112" t="s">
        <v>4</v>
      </c>
      <c r="B43" s="111">
        <v>1017287</v>
      </c>
      <c r="C43" s="110">
        <f>D43+G43+J43</f>
        <v>251108</v>
      </c>
      <c r="D43" s="109">
        <v>223265</v>
      </c>
      <c r="E43" s="109">
        <v>163031</v>
      </c>
      <c r="F43" s="109">
        <v>609115</v>
      </c>
      <c r="G43" s="109">
        <v>17935</v>
      </c>
      <c r="H43" s="109">
        <v>14423</v>
      </c>
      <c r="I43" s="109">
        <v>62167</v>
      </c>
      <c r="J43" s="109">
        <v>9908</v>
      </c>
      <c r="K43" s="109">
        <v>5228</v>
      </c>
      <c r="L43" s="108">
        <v>94898</v>
      </c>
      <c r="M43" s="98" t="s">
        <v>23</v>
      </c>
    </row>
    <row r="44" spans="1:13" ht="12" customHeight="1" x14ac:dyDescent="0.15">
      <c r="A44" s="39" t="s">
        <v>12</v>
      </c>
      <c r="B44" s="38"/>
      <c r="C44" s="38"/>
      <c r="D44" s="38"/>
      <c r="E44" s="38"/>
      <c r="F44" s="38"/>
      <c r="G44" s="38"/>
      <c r="H44" s="38"/>
      <c r="I44" s="38"/>
      <c r="J44" s="107"/>
      <c r="K44" s="107"/>
      <c r="L44" s="107"/>
      <c r="M44" s="106"/>
    </row>
    <row r="45" spans="1:13" outlineLevel="1" x14ac:dyDescent="0.15">
      <c r="A45" s="105" t="s">
        <v>11</v>
      </c>
      <c r="B45" s="96">
        <f>B36/$B36*100</f>
        <v>100</v>
      </c>
      <c r="C45" s="96">
        <f>C36/$B36*100</f>
        <v>12.019632544781937</v>
      </c>
      <c r="D45" s="96">
        <f>D36/$B36*100</f>
        <v>9.2669419518897218</v>
      </c>
      <c r="E45" s="96">
        <f>E36/$B36*100</f>
        <v>7.0229736351905894</v>
      </c>
      <c r="F45" s="96">
        <f>F36/$B36*100</f>
        <v>53.629132737556681</v>
      </c>
      <c r="G45" s="96">
        <f>G36/$B36*100</f>
        <v>1.4820838622091368</v>
      </c>
      <c r="H45" s="96">
        <f>H36/$B36*100</f>
        <v>1.2117971469761413</v>
      </c>
      <c r="I45" s="96">
        <f>I36/$B36*100</f>
        <v>17.399934368843706</v>
      </c>
      <c r="J45" s="96">
        <f>J36/$B36*100</f>
        <v>1.2706067306830784</v>
      </c>
      <c r="K45" s="96">
        <f>K36/$B36*100</f>
        <v>0.88083579945901158</v>
      </c>
      <c r="L45" s="104">
        <f>L36/$B36*100</f>
        <v>16.883340134370247</v>
      </c>
      <c r="M45" s="103">
        <f>M36/$B36*100</f>
        <v>6.7965276722267681E-2</v>
      </c>
    </row>
    <row r="46" spans="1:13" ht="13.5" customHeight="1" outlineLevel="1" x14ac:dyDescent="0.15">
      <c r="A46" s="33" t="s">
        <v>10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5"/>
      <c r="M46" s="25"/>
    </row>
    <row r="47" spans="1:13" outlineLevel="1" x14ac:dyDescent="0.15">
      <c r="A47" s="101" t="s">
        <v>9</v>
      </c>
      <c r="B47" s="96">
        <f>B38/$B38*100</f>
        <v>100</v>
      </c>
      <c r="C47" s="95">
        <f>C38/$B38*100</f>
        <v>11.874602284084315</v>
      </c>
      <c r="D47" s="95">
        <f>D38/$B38*100</f>
        <v>9.3575131735098758</v>
      </c>
      <c r="E47" s="95">
        <f>E38/$B38*100</f>
        <v>7.0559028042653491</v>
      </c>
      <c r="F47" s="95">
        <f>F38/$B38*100</f>
        <v>56.738261164290108</v>
      </c>
      <c r="G47" s="95">
        <f>G38/$B38*100</f>
        <v>1.7193880654808176</v>
      </c>
      <c r="H47" s="95">
        <f>H38/$B38*100</f>
        <v>1.2894927679675861</v>
      </c>
      <c r="I47" s="95">
        <f>I38/$B38*100</f>
        <v>18.556133105317588</v>
      </c>
      <c r="J47" s="95">
        <f>J38/$B38*100</f>
        <v>0.79770104509362205</v>
      </c>
      <c r="K47" s="95">
        <f>K38/$B38*100</f>
        <v>0.52264337326827603</v>
      </c>
      <c r="L47" s="94">
        <f>L38/$B38*100</f>
        <v>12.729999295095313</v>
      </c>
      <c r="M47" s="102">
        <f>M38/$B38*100</f>
        <v>0.10100415121267747</v>
      </c>
    </row>
    <row r="48" spans="1:13" outlineLevel="1" x14ac:dyDescent="0.15">
      <c r="A48" s="101" t="s">
        <v>8</v>
      </c>
      <c r="B48" s="96">
        <f>B39/$B39*100</f>
        <v>100</v>
      </c>
      <c r="C48" s="95">
        <f>C39/$B39*100</f>
        <v>12.165636147385724</v>
      </c>
      <c r="D48" s="95">
        <f>D39/$B39*100</f>
        <v>9.1757611755162038</v>
      </c>
      <c r="E48" s="95">
        <f>E39/$B39*100</f>
        <v>6.9898224778443625</v>
      </c>
      <c r="F48" s="95">
        <f>F39/$B39*100</f>
        <v>50.499106386432821</v>
      </c>
      <c r="G48" s="95">
        <f>G39/$B39*100</f>
        <v>1.243184890275336</v>
      </c>
      <c r="H48" s="95">
        <f>H39/$B39*100</f>
        <v>1.1335793099660394</v>
      </c>
      <c r="I48" s="95">
        <f>I39/$B39*100</f>
        <v>16.235964531537</v>
      </c>
      <c r="J48" s="95">
        <f>J39/$B39*100</f>
        <v>1.7466900815941853</v>
      </c>
      <c r="K48" s="95">
        <f>K39/$B39*100</f>
        <v>1.2414350894366952</v>
      </c>
      <c r="L48" s="94">
        <f>L39/$B39*100</f>
        <v>21.064588551344745</v>
      </c>
      <c r="M48" s="100">
        <f>M39/$B39*100</f>
        <v>3.4704383299706376E-2</v>
      </c>
    </row>
    <row r="49" spans="1:13" ht="15" customHeight="1" outlineLevel="1" x14ac:dyDescent="0.15">
      <c r="A49" s="27" t="s">
        <v>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5"/>
      <c r="M49" s="25"/>
    </row>
    <row r="50" spans="1:13" ht="22.5" customHeight="1" outlineLevel="1" x14ac:dyDescent="0.15">
      <c r="A50" s="97" t="s">
        <v>6</v>
      </c>
      <c r="B50" s="96">
        <f>B41/$B41*100</f>
        <v>100</v>
      </c>
      <c r="C50" s="95">
        <f>C41/$B41*100</f>
        <v>3.9098248887206304</v>
      </c>
      <c r="D50" s="95">
        <f>D41/$B41*100</f>
        <v>1.8295495891702813</v>
      </c>
      <c r="E50" s="99" t="s">
        <v>25</v>
      </c>
      <c r="F50" s="95">
        <f>F41/$B41*100</f>
        <v>32.912510102137851</v>
      </c>
      <c r="G50" s="95">
        <f>G41/$B41*100</f>
        <v>1.2447874102142389</v>
      </c>
      <c r="H50" s="99" t="s">
        <v>24</v>
      </c>
      <c r="I50" s="95">
        <f>I41/$B41*100</f>
        <v>36.094300977399548</v>
      </c>
      <c r="J50" s="95">
        <f>J41/$B41*100</f>
        <v>0.83548788933610962</v>
      </c>
      <c r="K50" s="99" t="s">
        <v>24</v>
      </c>
      <c r="L50" s="94">
        <f>L41/$B41*100</f>
        <v>27.083364031741965</v>
      </c>
      <c r="M50" s="98" t="s">
        <v>23</v>
      </c>
    </row>
    <row r="51" spans="1:13" ht="11.25" customHeight="1" outlineLevel="1" x14ac:dyDescent="0.15">
      <c r="A51" s="97" t="s">
        <v>5</v>
      </c>
      <c r="B51" s="96">
        <f>B42/$B42*100</f>
        <v>100</v>
      </c>
      <c r="C51" s="95">
        <f>C42/$B42*100</f>
        <v>9.4496673922366998</v>
      </c>
      <c r="D51" s="95">
        <f>D42/$B42*100</f>
        <v>6.4236724849846478</v>
      </c>
      <c r="E51" s="95">
        <f>E42/$B42*100</f>
        <v>1.3842655981107665</v>
      </c>
      <c r="F51" s="95">
        <f>F42/$B42*100</f>
        <v>58.977493571258101</v>
      </c>
      <c r="G51" s="95">
        <f>G42/$B42*100</f>
        <v>1.4477903611041822</v>
      </c>
      <c r="H51" s="95">
        <f>H42/$B42*100</f>
        <v>0.31811729829541885</v>
      </c>
      <c r="I51" s="95">
        <f>I42/$B42*100</f>
        <v>15.152854217846871</v>
      </c>
      <c r="J51" s="95">
        <f>J42/$B42*100</f>
        <v>1.5782045461478691</v>
      </c>
      <c r="K51" s="95">
        <f>K42/$B42*100</f>
        <v>0.45328686813946018</v>
      </c>
      <c r="L51" s="94">
        <f>L42/$B42*100</f>
        <v>16.294101707811212</v>
      </c>
      <c r="M51" s="93">
        <f>M42/$B42*100</f>
        <v>0.12588311084712245</v>
      </c>
    </row>
    <row r="52" spans="1:13" ht="16.5" customHeight="1" outlineLevel="1" thickBot="1" x14ac:dyDescent="0.2">
      <c r="A52" s="92" t="s">
        <v>4</v>
      </c>
      <c r="B52" s="91">
        <f>B43/$B43*100</f>
        <v>100</v>
      </c>
      <c r="C52" s="90">
        <f>C43/$B43*100</f>
        <v>24.684086201828983</v>
      </c>
      <c r="D52" s="90">
        <f>D43/$B43*100</f>
        <v>21.947100474104161</v>
      </c>
      <c r="E52" s="90">
        <f>E43/$B43*100</f>
        <v>16.026057543249838</v>
      </c>
      <c r="F52" s="90">
        <f>F43/$B43*100</f>
        <v>59.876416389868346</v>
      </c>
      <c r="G52" s="90">
        <f>G43/$B43*100</f>
        <v>1.7630226278326568</v>
      </c>
      <c r="H52" s="90">
        <f>H43/$B43*100</f>
        <v>1.417790652981902</v>
      </c>
      <c r="I52" s="90">
        <f>I43/$B43*100</f>
        <v>6.1110581379689313</v>
      </c>
      <c r="J52" s="90">
        <f>J43/$B43*100</f>
        <v>0.97396309989216423</v>
      </c>
      <c r="K52" s="90">
        <f>K43/$B43*100</f>
        <v>0.51391593522771839</v>
      </c>
      <c r="L52" s="89">
        <f>L43/$B43*100</f>
        <v>9.3285375710099512</v>
      </c>
      <c r="M52" s="88" t="s">
        <v>23</v>
      </c>
    </row>
    <row r="53" spans="1:13" ht="9.75" customHeight="1" thickBot="1" x14ac:dyDescent="0.2">
      <c r="A53" s="11"/>
      <c r="B53" s="10"/>
      <c r="C53" s="9"/>
      <c r="D53" s="9"/>
      <c r="E53" s="9"/>
      <c r="F53" s="9"/>
      <c r="G53" s="9"/>
      <c r="H53" s="9"/>
      <c r="I53" s="9"/>
      <c r="J53" s="9"/>
      <c r="K53" s="9"/>
      <c r="L53" s="9"/>
      <c r="M53" s="2"/>
    </row>
    <row r="54" spans="1:13" ht="13" thickBot="1" x14ac:dyDescent="0.2">
      <c r="A54" s="8" t="s">
        <v>3</v>
      </c>
      <c r="B54" s="7" t="s">
        <v>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</row>
    <row r="55" spans="1:13" ht="27" customHeight="1" thickBot="1" x14ac:dyDescent="0.2">
      <c r="A55" s="6" t="s">
        <v>1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2"/>
    </row>
    <row r="56" spans="1:13" ht="13" thickBot="1" x14ac:dyDescent="0.2">
      <c r="A56" s="4" t="s">
        <v>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</row>
    <row r="57" spans="1:13" ht="13" thickBo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</row>
    <row r="58" spans="1:13" ht="13" thickBot="1" x14ac:dyDescent="0.2">
      <c r="A58" s="87">
        <v>2016</v>
      </c>
    </row>
    <row r="59" spans="1:13" x14ac:dyDescent="0.15">
      <c r="A59" s="86"/>
      <c r="B59" s="85" t="s">
        <v>22</v>
      </c>
      <c r="C59" s="84" t="s">
        <v>21</v>
      </c>
      <c r="D59" s="83" t="s">
        <v>20</v>
      </c>
      <c r="E59" s="82"/>
      <c r="F59" s="82"/>
      <c r="G59" s="82"/>
      <c r="H59" s="82"/>
      <c r="I59" s="81"/>
    </row>
    <row r="60" spans="1:13" x14ac:dyDescent="0.15">
      <c r="A60" s="75"/>
      <c r="B60" s="80"/>
      <c r="C60" s="79"/>
      <c r="D60" s="77" t="s">
        <v>19</v>
      </c>
      <c r="E60" s="78"/>
      <c r="F60" s="77" t="s">
        <v>18</v>
      </c>
      <c r="G60" s="78"/>
      <c r="H60" s="77" t="s">
        <v>17</v>
      </c>
      <c r="I60" s="76"/>
    </row>
    <row r="61" spans="1:13" ht="24" x14ac:dyDescent="0.15">
      <c r="A61" s="75"/>
      <c r="B61" s="74"/>
      <c r="C61" s="73"/>
      <c r="D61" s="72" t="s">
        <v>16</v>
      </c>
      <c r="E61" s="72" t="s">
        <v>15</v>
      </c>
      <c r="F61" s="72" t="s">
        <v>16</v>
      </c>
      <c r="G61" s="72" t="s">
        <v>15</v>
      </c>
      <c r="H61" s="72" t="s">
        <v>16</v>
      </c>
      <c r="I61" s="71" t="s">
        <v>15</v>
      </c>
      <c r="J61" s="70"/>
      <c r="K61" s="70"/>
      <c r="L61" s="70"/>
      <c r="M61" s="70"/>
    </row>
    <row r="62" spans="1:13" ht="12" customHeight="1" x14ac:dyDescent="0.15">
      <c r="A62" s="69" t="s">
        <v>14</v>
      </c>
      <c r="B62" s="68">
        <v>1</v>
      </c>
      <c r="C62" s="68">
        <v>2</v>
      </c>
      <c r="D62" s="67">
        <v>3</v>
      </c>
      <c r="E62" s="67">
        <v>5</v>
      </c>
      <c r="F62" s="67">
        <v>6</v>
      </c>
      <c r="G62" s="67">
        <v>8</v>
      </c>
      <c r="H62" s="67">
        <v>9</v>
      </c>
      <c r="I62" s="66">
        <v>11</v>
      </c>
      <c r="J62" s="57"/>
      <c r="K62" s="57"/>
      <c r="L62" s="57"/>
      <c r="M62" s="57"/>
    </row>
    <row r="63" spans="1:13" ht="12" customHeight="1" x14ac:dyDescent="0.15">
      <c r="A63" s="65" t="s">
        <v>13</v>
      </c>
      <c r="B63" s="64"/>
      <c r="C63" s="64"/>
      <c r="D63" s="64"/>
      <c r="E63" s="64"/>
      <c r="F63" s="64"/>
      <c r="G63" s="64"/>
      <c r="H63" s="64"/>
      <c r="I63" s="63"/>
      <c r="J63" s="57"/>
      <c r="K63" s="57"/>
      <c r="L63" s="57"/>
      <c r="M63" s="57"/>
    </row>
    <row r="64" spans="1:13" x14ac:dyDescent="0.15">
      <c r="A64" s="62" t="s">
        <v>11</v>
      </c>
      <c r="B64" s="61">
        <v>3966506.7619999782</v>
      </c>
      <c r="C64" s="60">
        <v>2013413.4569999969</v>
      </c>
      <c r="D64" s="60">
        <v>1589930.6989999972</v>
      </c>
      <c r="E64" s="60">
        <v>1149215.0759999994</v>
      </c>
      <c r="F64" s="60">
        <v>184129.72800000006</v>
      </c>
      <c r="G64" s="60">
        <v>422302.91199999989</v>
      </c>
      <c r="H64" s="60">
        <v>239353.02999999997</v>
      </c>
      <c r="I64" s="59">
        <v>381575.31699999998</v>
      </c>
      <c r="J64" s="58"/>
      <c r="K64" s="58"/>
      <c r="L64" s="58"/>
      <c r="M64" s="57"/>
    </row>
    <row r="65" spans="1:13" ht="15" x14ac:dyDescent="0.2">
      <c r="A65" s="33" t="s">
        <v>10</v>
      </c>
      <c r="B65" s="56"/>
      <c r="C65" s="56"/>
      <c r="D65" s="56"/>
      <c r="E65" s="56"/>
      <c r="F65" s="56"/>
      <c r="G65" s="56"/>
      <c r="H65" s="56"/>
      <c r="I65" s="55"/>
      <c r="J65" s="54"/>
      <c r="K65" s="54"/>
      <c r="L65" s="54"/>
      <c r="M65" s="53"/>
    </row>
    <row r="66" spans="1:13" ht="15" outlineLevel="1" x14ac:dyDescent="0.2">
      <c r="A66" s="50" t="s">
        <v>9</v>
      </c>
      <c r="B66" s="44">
        <v>2000912.8739999847</v>
      </c>
      <c r="C66" s="49">
        <v>982327.72399999877</v>
      </c>
      <c r="D66" s="42">
        <v>804020.44599999802</v>
      </c>
      <c r="E66" s="47">
        <v>645714.30399999872</v>
      </c>
      <c r="F66" s="42">
        <v>96679.84900000006</v>
      </c>
      <c r="G66" s="47">
        <v>223564.12699999998</v>
      </c>
      <c r="H66" s="42">
        <v>81627.429000000004</v>
      </c>
      <c r="I66" s="46">
        <v>149306.71900000024</v>
      </c>
      <c r="J66" s="52"/>
      <c r="K66" s="52"/>
      <c r="L66" s="52"/>
      <c r="M66" s="51"/>
    </row>
    <row r="67" spans="1:13" outlineLevel="1" x14ac:dyDescent="0.15">
      <c r="A67" s="50" t="s">
        <v>8</v>
      </c>
      <c r="B67" s="44">
        <v>1965593.8879999935</v>
      </c>
      <c r="C67" s="49">
        <v>1031085.7329999981</v>
      </c>
      <c r="D67" s="42">
        <v>785910.25299999921</v>
      </c>
      <c r="E67" s="47">
        <v>503500.77200000064</v>
      </c>
      <c r="F67" s="42">
        <v>87449.879000000001</v>
      </c>
      <c r="G67" s="47">
        <v>198738.78499999995</v>
      </c>
      <c r="H67" s="42">
        <v>157725.60099999997</v>
      </c>
      <c r="I67" s="46">
        <v>232268.59799999974</v>
      </c>
      <c r="J67" s="32"/>
      <c r="K67" s="32"/>
      <c r="L67" s="32"/>
      <c r="M67" s="32"/>
    </row>
    <row r="68" spans="1:13" ht="15" customHeight="1" x14ac:dyDescent="0.2">
      <c r="A68" s="27" t="s">
        <v>7</v>
      </c>
      <c r="B68" s="26"/>
      <c r="C68" s="26"/>
      <c r="D68" s="26"/>
      <c r="E68" s="26"/>
      <c r="F68" s="26"/>
      <c r="G68" s="26"/>
      <c r="H68" s="26"/>
      <c r="I68" s="25"/>
      <c r="J68" s="48"/>
      <c r="K68" s="48"/>
      <c r="L68" s="48"/>
      <c r="M68" s="40"/>
    </row>
    <row r="69" spans="1:13" ht="24" outlineLevel="1" x14ac:dyDescent="0.15">
      <c r="A69" s="45" t="s">
        <v>6</v>
      </c>
      <c r="B69" s="44">
        <v>635449.61699999892</v>
      </c>
      <c r="C69" s="43">
        <v>124117.55100000008</v>
      </c>
      <c r="D69" s="42">
        <v>59393.239999999991</v>
      </c>
      <c r="E69" s="47">
        <v>163645.19500000007</v>
      </c>
      <c r="F69" s="42">
        <v>35251.886999999988</v>
      </c>
      <c r="G69" s="47">
        <v>227534.66099999985</v>
      </c>
      <c r="H69" s="42">
        <v>29472.42400000001</v>
      </c>
      <c r="I69" s="46">
        <v>120152.21000000005</v>
      </c>
      <c r="J69" s="32"/>
      <c r="K69" s="34"/>
      <c r="L69" s="34"/>
      <c r="M69" s="32"/>
    </row>
    <row r="70" spans="1:13" outlineLevel="1" x14ac:dyDescent="0.15">
      <c r="A70" s="45" t="s">
        <v>5</v>
      </c>
      <c r="B70" s="44">
        <v>2171866.464999984</v>
      </c>
      <c r="C70" s="43">
        <v>1042826.992000001</v>
      </c>
      <c r="D70" s="42">
        <v>790327.42299999867</v>
      </c>
      <c r="E70" s="47">
        <v>748505.19799999974</v>
      </c>
      <c r="F70" s="42">
        <v>112510.75700000004</v>
      </c>
      <c r="G70" s="47">
        <v>173100.87200000006</v>
      </c>
      <c r="H70" s="42">
        <v>139988.81199999998</v>
      </c>
      <c r="I70" s="46">
        <v>207433.40300000008</v>
      </c>
      <c r="J70" s="32"/>
      <c r="K70" s="34"/>
      <c r="L70" s="34"/>
      <c r="M70" s="32"/>
    </row>
    <row r="71" spans="1:13" ht="15" customHeight="1" outlineLevel="1" x14ac:dyDescent="0.15">
      <c r="A71" s="45" t="s">
        <v>4</v>
      </c>
      <c r="B71" s="44">
        <v>1159190.6799999969</v>
      </c>
      <c r="C71" s="43">
        <v>846468.91399999801</v>
      </c>
      <c r="D71" s="42">
        <v>740210.03599999857</v>
      </c>
      <c r="E71" s="42">
        <v>237064.68299999999</v>
      </c>
      <c r="F71" s="42">
        <v>36367.083999999995</v>
      </c>
      <c r="G71" s="42">
        <v>21667.379000000001</v>
      </c>
      <c r="H71" s="42">
        <v>69891.793999999965</v>
      </c>
      <c r="I71" s="41">
        <v>53989.703999999991</v>
      </c>
      <c r="J71" s="16"/>
      <c r="K71" s="16"/>
      <c r="L71" s="16"/>
      <c r="M71" s="40"/>
    </row>
    <row r="72" spans="1:13" x14ac:dyDescent="0.15">
      <c r="A72" s="39" t="s">
        <v>12</v>
      </c>
      <c r="B72" s="38"/>
      <c r="C72" s="38"/>
      <c r="D72" s="38"/>
      <c r="E72" s="38"/>
      <c r="F72" s="38"/>
      <c r="G72" s="38"/>
      <c r="H72" s="38"/>
      <c r="I72" s="37"/>
      <c r="J72" s="32"/>
      <c r="K72" s="36"/>
      <c r="L72" s="34"/>
      <c r="M72" s="12"/>
    </row>
    <row r="73" spans="1:13" x14ac:dyDescent="0.15">
      <c r="A73" s="35" t="s">
        <v>11</v>
      </c>
      <c r="B73" s="23">
        <v>100</v>
      </c>
      <c r="C73" s="23">
        <v>50.760368702480172</v>
      </c>
      <c r="D73" s="23">
        <v>78.966925222055849</v>
      </c>
      <c r="E73" s="23">
        <v>28.972976600209961</v>
      </c>
      <c r="F73" s="23">
        <v>9.1451523461234299</v>
      </c>
      <c r="G73" s="22">
        <v>10.646721090853953</v>
      </c>
      <c r="H73" s="23">
        <v>11.887922431820735</v>
      </c>
      <c r="I73" s="28">
        <v>9.6199336064563621</v>
      </c>
      <c r="J73" s="32"/>
      <c r="K73" s="34"/>
      <c r="L73" s="34"/>
      <c r="M73" s="32"/>
    </row>
    <row r="74" spans="1:13" ht="15" x14ac:dyDescent="0.15">
      <c r="A74" s="33" t="s">
        <v>10</v>
      </c>
      <c r="B74" s="26"/>
      <c r="C74" s="26"/>
      <c r="D74" s="26"/>
      <c r="E74" s="26"/>
      <c r="F74" s="26"/>
      <c r="G74" s="26"/>
      <c r="H74" s="26"/>
      <c r="I74" s="25"/>
      <c r="J74" s="32"/>
      <c r="K74" s="32"/>
      <c r="L74" s="32"/>
      <c r="M74" s="12"/>
    </row>
    <row r="75" spans="1:13" ht="15" outlineLevel="1" x14ac:dyDescent="0.15">
      <c r="A75" s="29" t="s">
        <v>9</v>
      </c>
      <c r="B75" s="23">
        <v>100</v>
      </c>
      <c r="C75" s="23">
        <v>49.093977892013221</v>
      </c>
      <c r="D75" s="23">
        <v>81.848493772125181</v>
      </c>
      <c r="E75" s="22">
        <v>32.270985528178656</v>
      </c>
      <c r="F75" s="23">
        <v>9.8419139191474336</v>
      </c>
      <c r="G75" s="22">
        <v>11.173106530774497</v>
      </c>
      <c r="H75" s="23">
        <v>8.309592308727316</v>
      </c>
      <c r="I75" s="28">
        <v>7.4619300490342777</v>
      </c>
      <c r="J75" s="31"/>
      <c r="K75" s="31"/>
      <c r="L75" s="31"/>
      <c r="M75" s="30"/>
    </row>
    <row r="76" spans="1:13" outlineLevel="1" x14ac:dyDescent="0.15">
      <c r="A76" s="29" t="s">
        <v>8</v>
      </c>
      <c r="B76" s="23">
        <v>100</v>
      </c>
      <c r="C76" s="23">
        <v>52.456702236143784</v>
      </c>
      <c r="D76" s="23">
        <v>76.221620360641779</v>
      </c>
      <c r="E76" s="22">
        <v>25.615707042735895</v>
      </c>
      <c r="F76" s="23">
        <v>8.4813392525139477</v>
      </c>
      <c r="G76" s="22">
        <v>10.11087723732282</v>
      </c>
      <c r="H76" s="23">
        <v>15.297040386844365</v>
      </c>
      <c r="I76" s="28">
        <v>11.816713483797752</v>
      </c>
      <c r="J76" s="13"/>
      <c r="K76" s="13"/>
      <c r="L76" s="13"/>
      <c r="M76" s="13"/>
    </row>
    <row r="77" spans="1:13" ht="15" customHeight="1" x14ac:dyDescent="0.15">
      <c r="A77" s="27" t="s">
        <v>7</v>
      </c>
      <c r="B77" s="26"/>
      <c r="C77" s="26"/>
      <c r="D77" s="26"/>
      <c r="E77" s="26"/>
      <c r="F77" s="26"/>
      <c r="G77" s="26"/>
      <c r="H77" s="26"/>
      <c r="I77" s="25"/>
      <c r="J77" s="16"/>
      <c r="K77" s="16"/>
      <c r="L77" s="16"/>
      <c r="M77" s="16"/>
    </row>
    <row r="78" spans="1:13" ht="24" outlineLevel="1" x14ac:dyDescent="0.15">
      <c r="A78" s="24" t="s">
        <v>6</v>
      </c>
      <c r="B78" s="23">
        <v>100</v>
      </c>
      <c r="C78" s="23">
        <v>19.532241058853337</v>
      </c>
      <c r="D78" s="23">
        <v>47.852410494306277</v>
      </c>
      <c r="E78" s="22">
        <v>25.752662464819824</v>
      </c>
      <c r="F78" s="23">
        <v>28.402016246678897</v>
      </c>
      <c r="G78" s="22">
        <v>35.806876723634915</v>
      </c>
      <c r="H78" s="22">
        <v>23.745573259014748</v>
      </c>
      <c r="I78" s="21">
        <v>18.908219752692094</v>
      </c>
      <c r="J78" s="13"/>
      <c r="K78" s="13"/>
      <c r="L78" s="13"/>
      <c r="M78" s="13"/>
    </row>
    <row r="79" spans="1:13" outlineLevel="1" x14ac:dyDescent="0.15">
      <c r="A79" s="24" t="s">
        <v>5</v>
      </c>
      <c r="B79" s="23">
        <v>100</v>
      </c>
      <c r="C79" s="23">
        <v>48.015244436310624</v>
      </c>
      <c r="D79" s="23">
        <v>75.787012521056596</v>
      </c>
      <c r="E79" s="22">
        <v>34.463684119732712</v>
      </c>
      <c r="F79" s="23">
        <v>10.7890146556544</v>
      </c>
      <c r="G79" s="22">
        <v>7.9701434130298301</v>
      </c>
      <c r="H79" s="22">
        <v>13.423972823288777</v>
      </c>
      <c r="I79" s="21">
        <v>9.5509280309276114</v>
      </c>
      <c r="J79" s="13"/>
      <c r="K79" s="13"/>
      <c r="L79" s="13"/>
      <c r="M79" s="13"/>
    </row>
    <row r="80" spans="1:13" ht="21.75" customHeight="1" outlineLevel="1" thickBot="1" x14ac:dyDescent="0.2">
      <c r="A80" s="20" t="s">
        <v>4</v>
      </c>
      <c r="B80" s="19">
        <v>100</v>
      </c>
      <c r="C80" s="19">
        <v>73.022405080068481</v>
      </c>
      <c r="D80" s="19">
        <v>87.446806817999729</v>
      </c>
      <c r="E80" s="18">
        <v>20.450878970144984</v>
      </c>
      <c r="F80" s="19">
        <v>4.2963283587281369</v>
      </c>
      <c r="G80" s="18">
        <v>1.8691816086720141</v>
      </c>
      <c r="H80" s="18">
        <v>8.2568648232721902</v>
      </c>
      <c r="I80" s="17">
        <v>4.6575343411146246</v>
      </c>
      <c r="J80" s="16"/>
      <c r="K80" s="16"/>
      <c r="L80" s="16"/>
      <c r="M80" s="16"/>
    </row>
    <row r="81" spans="1:13" x14ac:dyDescent="0.15">
      <c r="A81" s="14"/>
      <c r="B81" s="13"/>
      <c r="C81" s="13"/>
      <c r="D81" s="13"/>
      <c r="E81" s="15"/>
      <c r="F81" s="13"/>
      <c r="G81" s="13"/>
      <c r="H81" s="15"/>
      <c r="I81" s="13"/>
      <c r="J81" s="13"/>
      <c r="K81" s="15"/>
      <c r="L81" s="13"/>
      <c r="M81" s="12"/>
    </row>
    <row r="82" spans="1:13" x14ac:dyDescent="0.15">
      <c r="A82" s="14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x14ac:dyDescent="0.15">
      <c r="A83" s="1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2"/>
    </row>
    <row r="84" spans="1:13" ht="13" thickBot="1" x14ac:dyDescent="0.2">
      <c r="A84" s="11"/>
      <c r="B84" s="10"/>
      <c r="C84" s="9"/>
      <c r="D84" s="9"/>
      <c r="E84" s="9"/>
      <c r="F84" s="9"/>
      <c r="G84" s="9"/>
      <c r="H84" s="9"/>
      <c r="I84" s="9"/>
      <c r="J84" s="9"/>
      <c r="K84" s="9"/>
      <c r="L84" s="9"/>
      <c r="M84" s="2"/>
    </row>
    <row r="85" spans="1:13" ht="13" thickBot="1" x14ac:dyDescent="0.2">
      <c r="A85" s="8" t="s">
        <v>3</v>
      </c>
      <c r="B85" s="7" t="s">
        <v>2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2"/>
    </row>
    <row r="86" spans="1:13" ht="12.75" customHeight="1" thickBot="1" x14ac:dyDescent="0.2">
      <c r="A86" s="6" t="s">
        <v>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2"/>
    </row>
    <row r="87" spans="1:13" ht="13" thickBot="1" x14ac:dyDescent="0.2">
      <c r="A87" s="4" t="s">
        <v>0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"/>
    </row>
    <row r="88" spans="1:13" ht="13" thickBo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2"/>
    </row>
  </sheetData>
  <mergeCells count="31">
    <mergeCell ref="H5:I5"/>
    <mergeCell ref="J32:L32"/>
    <mergeCell ref="A1:M1"/>
    <mergeCell ref="A27:I27"/>
    <mergeCell ref="A4:A6"/>
    <mergeCell ref="B4:B6"/>
    <mergeCell ref="A17:I17"/>
    <mergeCell ref="C4:C6"/>
    <mergeCell ref="D4:I4"/>
    <mergeCell ref="D5:E5"/>
    <mergeCell ref="F5:G5"/>
    <mergeCell ref="M31:M33"/>
    <mergeCell ref="A44:M44"/>
    <mergeCell ref="A35:M35"/>
    <mergeCell ref="A55:L55"/>
    <mergeCell ref="A31:A33"/>
    <mergeCell ref="B31:B33"/>
    <mergeCell ref="C31:C33"/>
    <mergeCell ref="D31:L31"/>
    <mergeCell ref="D32:F32"/>
    <mergeCell ref="G32:I32"/>
    <mergeCell ref="A86:L86"/>
    <mergeCell ref="A63:I63"/>
    <mergeCell ref="A72:I72"/>
    <mergeCell ref="A59:A61"/>
    <mergeCell ref="B59:B61"/>
    <mergeCell ref="C59:C61"/>
    <mergeCell ref="D59:I59"/>
    <mergeCell ref="D60:E60"/>
    <mergeCell ref="F60:G60"/>
    <mergeCell ref="H60:I6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06.1.3.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2020-07-20T12:04:04Z</dcterms:created>
  <dcterms:modified xsi:type="dcterms:W3CDTF">2020-07-20T12:04:11Z</dcterms:modified>
</cp:coreProperties>
</file>