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6.1.2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C8" i="1"/>
  <c r="D8" i="1"/>
  <c r="B10" i="1"/>
  <c r="C10" i="1"/>
  <c r="D10" i="1"/>
  <c r="B11" i="1"/>
  <c r="C11" i="1"/>
  <c r="D11" i="1"/>
  <c r="B13" i="1"/>
  <c r="C13" i="1"/>
  <c r="D13" i="1"/>
  <c r="B14" i="1"/>
  <c r="C14" i="1"/>
  <c r="D14" i="1"/>
  <c r="B15" i="1"/>
  <c r="C15" i="1"/>
  <c r="D15" i="1"/>
  <c r="B19" i="1"/>
  <c r="C19" i="1"/>
  <c r="D19" i="1"/>
  <c r="B28" i="1"/>
  <c r="C28" i="1"/>
  <c r="D28" i="1"/>
  <c r="C30" i="1"/>
  <c r="D30" i="1"/>
  <c r="C31" i="1"/>
  <c r="D31" i="1"/>
  <c r="C33" i="1"/>
  <c r="D33" i="1"/>
  <c r="C34" i="1"/>
  <c r="D34" i="1"/>
  <c r="C35" i="1"/>
  <c r="D35" i="1"/>
  <c r="C37" i="1"/>
  <c r="C38" i="1"/>
  <c r="C39" i="1"/>
  <c r="D39" i="1"/>
  <c r="D49" i="1"/>
  <c r="D51" i="1"/>
  <c r="D52" i="1"/>
  <c r="D54" i="1"/>
  <c r="D55" i="1"/>
  <c r="D56" i="1"/>
  <c r="D58" i="1"/>
  <c r="D59" i="1"/>
  <c r="D60" i="1"/>
</calcChain>
</file>

<file path=xl/sharedStrings.xml><?xml version="1.0" encoding="utf-8"?>
<sst xmlns="http://schemas.openxmlformats.org/spreadsheetml/2006/main" count="254" uniqueCount="30">
  <si>
    <t>Забележка: Поради методологичните промени данните не са съпоставими с предходни вълни.</t>
  </si>
  <si>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</si>
  <si>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Висше Образование</t>
  </si>
  <si>
    <t>Средно образование</t>
  </si>
  <si>
    <t>Основно и по-ниско образование</t>
  </si>
  <si>
    <t>По степен на образованиe</t>
  </si>
  <si>
    <t>55-64</t>
  </si>
  <si>
    <t>35-54</t>
  </si>
  <si>
    <t>25-34</t>
  </si>
  <si>
    <t>По възрастови групи</t>
  </si>
  <si>
    <t>Жени</t>
  </si>
  <si>
    <t>Mъже</t>
  </si>
  <si>
    <t>По пол</t>
  </si>
  <si>
    <t>Общо</t>
  </si>
  <si>
    <t>a</t>
  </si>
  <si>
    <t>отн. дял (%)</t>
  </si>
  <si>
    <t>брой</t>
  </si>
  <si>
    <t>Участвали</t>
  </si>
  <si>
    <t>Общо население (25-64 г.)</t>
  </si>
  <si>
    <t>Южен централен район</t>
  </si>
  <si>
    <t>Югозападен район</t>
  </si>
  <si>
    <t>Югоизточен район</t>
  </si>
  <si>
    <t>Североизточен район</t>
  </si>
  <si>
    <t>Северен централен район</t>
  </si>
  <si>
    <t>Северозападен район</t>
  </si>
  <si>
    <t>Общо за страната</t>
  </si>
  <si>
    <t>2016г.</t>
  </si>
  <si>
    <t>2011 г.</t>
  </si>
  <si>
    <t xml:space="preserve">2007 г.  </t>
  </si>
  <si>
    <t>06.1.2. Участници в самостоятелно учене на възраст 25-64 години по пол, възрастови групи, завършена степен на образование и по статистически райони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</si>
</sst>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4" fillId="0" borderId="0"/>
    <xf numFmtId="0" fontId="14" fillId="0" borderId="0" applyNumberFormat="0" applyFill="0" applyBorder="0" applyProtection="0"/>
    <xf numFmtId="0" fontId="13" fillId="0" borderId="0"/>
    <xf numFmtId="0" fontId="4" fillId="0" borderId="0"/>
    <xf numFmtId="0" fontId="1" fillId="0" borderId="0"/>
    <xf numFmtId="0" fontId="13" fillId="0" borderId="0"/>
  </cellStyleXfs>
  <cellXfs count="132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164" fontId="5" fillId="0" borderId="3" xfId="2" applyNumberFormat="1" applyFont="1" applyBorder="1" applyAlignment="1">
      <alignment horizontal="right" vertical="top"/>
    </xf>
    <xf numFmtId="165" fontId="5" fillId="0" borderId="4" xfId="1" applyNumberFormat="1" applyFont="1" applyBorder="1" applyAlignment="1">
      <alignment vertical="top"/>
    </xf>
    <xf numFmtId="165" fontId="2" fillId="0" borderId="5" xfId="1" applyNumberFormat="1" applyFont="1" applyBorder="1" applyAlignment="1">
      <alignment vertical="top"/>
    </xf>
    <xf numFmtId="0" fontId="2" fillId="0" borderId="6" xfId="1" applyFont="1" applyBorder="1" applyAlignment="1">
      <alignment horizontal="center" vertical="center" textRotation="90" wrapText="1"/>
    </xf>
    <xf numFmtId="164" fontId="6" fillId="0" borderId="7" xfId="2" applyNumberFormat="1" applyFont="1" applyFill="1" applyBorder="1" applyAlignment="1">
      <alignment horizontal="right" vertical="top"/>
    </xf>
    <xf numFmtId="165" fontId="5" fillId="0" borderId="4" xfId="1" applyNumberFormat="1" applyFont="1" applyFill="1" applyBorder="1" applyAlignment="1">
      <alignment vertical="top"/>
    </xf>
    <xf numFmtId="165" fontId="2" fillId="0" borderId="5" xfId="1" applyNumberFormat="1" applyFont="1" applyFill="1" applyBorder="1" applyAlignment="1">
      <alignment vertical="top"/>
    </xf>
    <xf numFmtId="165" fontId="5" fillId="0" borderId="4" xfId="3" applyNumberFormat="1" applyFont="1" applyBorder="1" applyAlignment="1">
      <alignment horizontal="right" vertical="top" wrapText="1"/>
    </xf>
    <xf numFmtId="165" fontId="2" fillId="0" borderId="8" xfId="1" applyNumberFormat="1" applyFont="1" applyBorder="1" applyAlignment="1">
      <alignment vertical="top"/>
    </xf>
    <xf numFmtId="165" fontId="7" fillId="0" borderId="5" xfId="3" applyNumberFormat="1" applyFont="1" applyBorder="1" applyAlignment="1">
      <alignment horizontal="right" vertical="top" wrapText="1"/>
    </xf>
    <xf numFmtId="164" fontId="5" fillId="0" borderId="3" xfId="3" applyNumberFormat="1" applyFont="1" applyBorder="1" applyAlignment="1">
      <alignment horizontal="right" vertical="center"/>
    </xf>
    <xf numFmtId="165" fontId="5" fillId="0" borderId="4" xfId="3" applyNumberFormat="1" applyFont="1" applyBorder="1" applyAlignment="1">
      <alignment horizontal="right" vertical="center"/>
    </xf>
    <xf numFmtId="165" fontId="6" fillId="0" borderId="5" xfId="3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left" vertical="top" wrapText="1"/>
    </xf>
    <xf numFmtId="164" fontId="5" fillId="0" borderId="7" xfId="2" applyNumberFormat="1" applyFont="1" applyBorder="1" applyAlignment="1">
      <alignment horizontal="right" vertical="top"/>
    </xf>
    <xf numFmtId="165" fontId="5" fillId="0" borderId="9" xfId="1" applyNumberFormat="1" applyFont="1" applyBorder="1" applyAlignment="1">
      <alignment vertical="top"/>
    </xf>
    <xf numFmtId="165" fontId="2" fillId="0" borderId="10" xfId="1" applyNumberFormat="1" applyFont="1" applyBorder="1" applyAlignment="1">
      <alignment vertical="top"/>
    </xf>
    <xf numFmtId="0" fontId="2" fillId="0" borderId="11" xfId="1" applyFont="1" applyBorder="1" applyAlignment="1">
      <alignment horizontal="center" vertical="center" textRotation="90" wrapText="1"/>
    </xf>
    <xf numFmtId="165" fontId="5" fillId="0" borderId="9" xfId="3" applyNumberFormat="1" applyFont="1" applyBorder="1" applyAlignment="1">
      <alignment horizontal="right" vertical="top" wrapText="1"/>
    </xf>
    <xf numFmtId="165" fontId="2" fillId="0" borderId="12" xfId="1" applyNumberFormat="1" applyFont="1" applyBorder="1" applyAlignment="1">
      <alignment vertical="top"/>
    </xf>
    <xf numFmtId="165" fontId="7" fillId="0" borderId="10" xfId="3" applyNumberFormat="1" applyFont="1" applyBorder="1" applyAlignment="1">
      <alignment horizontal="right" vertical="top" wrapText="1"/>
    </xf>
    <xf numFmtId="164" fontId="5" fillId="0" borderId="7" xfId="3" applyNumberFormat="1" applyFont="1" applyBorder="1" applyAlignment="1">
      <alignment horizontal="right" vertical="center"/>
    </xf>
    <xf numFmtId="165" fontId="5" fillId="0" borderId="9" xfId="3" applyNumberFormat="1" applyFont="1" applyBorder="1" applyAlignment="1">
      <alignment horizontal="right" vertical="center"/>
    </xf>
    <xf numFmtId="165" fontId="6" fillId="0" borderId="10" xfId="3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left"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 wrapText="1"/>
    </xf>
    <xf numFmtId="165" fontId="2" fillId="0" borderId="9" xfId="1" applyNumberFormat="1" applyFont="1" applyBorder="1" applyAlignment="1">
      <alignment vertical="top"/>
    </xf>
    <xf numFmtId="165" fontId="7" fillId="0" borderId="9" xfId="3" applyNumberFormat="1" applyFont="1" applyBorder="1" applyAlignment="1">
      <alignment horizontal="right" vertical="top" wrapText="1"/>
    </xf>
    <xf numFmtId="0" fontId="7" fillId="0" borderId="12" xfId="3" applyFont="1" applyBorder="1" applyAlignment="1">
      <alignment horizontal="left" vertical="top" wrapText="1"/>
    </xf>
    <xf numFmtId="0" fontId="1" fillId="0" borderId="13" xfId="1" applyBorder="1" applyAlignment="1">
      <alignment horizontal="center" wrapText="1"/>
    </xf>
    <xf numFmtId="0" fontId="1" fillId="0" borderId="14" xfId="1" applyBorder="1" applyAlignment="1">
      <alignment horizontal="center" wrapText="1"/>
    </xf>
    <xf numFmtId="0" fontId="8" fillId="2" borderId="15" xfId="3" applyFont="1" applyFill="1" applyBorder="1" applyAlignment="1">
      <alignment horizontal="center" vertical="top" wrapText="1"/>
    </xf>
    <xf numFmtId="0" fontId="7" fillId="0" borderId="17" xfId="3" applyFont="1" applyBorder="1" applyAlignment="1">
      <alignment horizontal="left" vertical="top" wrapText="1"/>
    </xf>
    <xf numFmtId="0" fontId="6" fillId="2" borderId="15" xfId="4" applyFont="1" applyFill="1" applyBorder="1" applyAlignment="1">
      <alignment horizontal="center" vertical="center" wrapText="1"/>
    </xf>
    <xf numFmtId="0" fontId="5" fillId="2" borderId="16" xfId="4" applyFont="1" applyFill="1" applyBorder="1" applyAlignment="1">
      <alignment horizontal="center" vertical="center"/>
    </xf>
    <xf numFmtId="164" fontId="6" fillId="0" borderId="7" xfId="2" applyNumberFormat="1" applyFont="1" applyBorder="1" applyAlignment="1">
      <alignment horizontal="right" vertical="top"/>
    </xf>
    <xf numFmtId="165" fontId="6" fillId="0" borderId="9" xfId="3" applyNumberFormat="1" applyFont="1" applyBorder="1" applyAlignment="1">
      <alignment horizontal="right" vertical="top"/>
    </xf>
    <xf numFmtId="165" fontId="6" fillId="0" borderId="10" xfId="3" applyNumberFormat="1" applyFont="1" applyBorder="1" applyAlignment="1">
      <alignment horizontal="right" vertical="top"/>
    </xf>
    <xf numFmtId="165" fontId="3" fillId="0" borderId="12" xfId="1" applyNumberFormat="1" applyFont="1" applyBorder="1" applyAlignment="1">
      <alignment vertical="top"/>
    </xf>
    <xf numFmtId="164" fontId="6" fillId="0" borderId="7" xfId="3" applyNumberFormat="1" applyFont="1" applyBorder="1" applyAlignment="1">
      <alignment horizontal="right" vertical="center"/>
    </xf>
    <xf numFmtId="165" fontId="6" fillId="0" borderId="9" xfId="3" applyNumberFormat="1" applyFont="1" applyBorder="1" applyAlignment="1">
      <alignment horizontal="right" vertical="center"/>
    </xf>
    <xf numFmtId="0" fontId="6" fillId="0" borderId="12" xfId="3" applyFont="1" applyBorder="1" applyAlignment="1">
      <alignment horizontal="left" vertical="center"/>
    </xf>
    <xf numFmtId="0" fontId="9" fillId="3" borderId="18" xfId="1" applyFont="1" applyFill="1" applyBorder="1" applyAlignment="1">
      <alignment horizontal="center" vertical="center" wrapText="1"/>
    </xf>
    <xf numFmtId="0" fontId="10" fillId="3" borderId="19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7" fillId="2" borderId="21" xfId="5" applyFont="1" applyFill="1" applyBorder="1" applyAlignment="1">
      <alignment horizontal="center" vertical="center" wrapText="1"/>
    </xf>
    <xf numFmtId="0" fontId="5" fillId="2" borderId="20" xfId="5" applyFont="1" applyFill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7" fillId="2" borderId="19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1" fillId="0" borderId="22" xfId="1" applyFont="1" applyBorder="1" applyAlignment="1">
      <alignment vertical="top" wrapText="1"/>
    </xf>
    <xf numFmtId="0" fontId="11" fillId="0" borderId="23" xfId="1" applyFont="1" applyBorder="1" applyAlignment="1">
      <alignment vertical="top" wrapText="1"/>
    </xf>
    <xf numFmtId="0" fontId="8" fillId="2" borderId="24" xfId="5" applyFont="1" applyFill="1" applyBorder="1" applyAlignment="1">
      <alignment horizontal="center" vertical="top" wrapText="1"/>
    </xf>
    <xf numFmtId="0" fontId="2" fillId="3" borderId="25" xfId="1" applyFont="1" applyFill="1" applyBorder="1" applyAlignment="1">
      <alignment horizontal="center" vertical="center" textRotation="90" wrapText="1"/>
    </xf>
    <xf numFmtId="0" fontId="11" fillId="0" borderId="22" xfId="1" applyFont="1" applyBorder="1" applyAlignment="1">
      <alignment horizontal="center" vertical="top" wrapText="1"/>
    </xf>
    <xf numFmtId="0" fontId="11" fillId="0" borderId="23" xfId="1" applyFont="1" applyBorder="1" applyAlignment="1">
      <alignment horizontal="center" vertical="top" wrapText="1"/>
    </xf>
    <xf numFmtId="0" fontId="11" fillId="0" borderId="26" xfId="1" applyFont="1" applyBorder="1" applyAlignment="1">
      <alignment horizontal="center" vertical="top" wrapText="1"/>
    </xf>
    <xf numFmtId="0" fontId="11" fillId="0" borderId="27" xfId="1" applyFont="1" applyBorder="1" applyAlignment="1">
      <alignment horizontal="center" vertical="top" wrapText="1"/>
    </xf>
    <xf numFmtId="0" fontId="8" fillId="2" borderId="28" xfId="5" applyFont="1" applyFill="1" applyBorder="1" applyAlignment="1">
      <alignment horizontal="center" vertical="top" wrapText="1"/>
    </xf>
    <xf numFmtId="0" fontId="11" fillId="0" borderId="26" xfId="1" applyFont="1" applyBorder="1" applyAlignment="1">
      <alignment vertical="top" wrapText="1"/>
    </xf>
    <xf numFmtId="0" fontId="11" fillId="0" borderId="27" xfId="1" applyFont="1" applyBorder="1" applyAlignment="1">
      <alignment vertical="top" wrapText="1"/>
    </xf>
    <xf numFmtId="0" fontId="5" fillId="2" borderId="29" xfId="5" applyFont="1" applyFill="1" applyBorder="1" applyAlignment="1">
      <alignment horizontal="center" vertical="center" wrapText="1"/>
    </xf>
    <xf numFmtId="0" fontId="2" fillId="0" borderId="30" xfId="1" applyFont="1" applyFill="1" applyBorder="1"/>
    <xf numFmtId="0" fontId="3" fillId="0" borderId="31" xfId="1" applyFont="1" applyFill="1" applyBorder="1" applyAlignment="1">
      <alignment horizontal="center" vertical="top"/>
    </xf>
    <xf numFmtId="0" fontId="2" fillId="0" borderId="6" xfId="1" applyFont="1" applyBorder="1" applyAlignment="1">
      <alignment textRotation="90" wrapText="1"/>
    </xf>
    <xf numFmtId="0" fontId="2" fillId="0" borderId="11" xfId="1" applyFont="1" applyBorder="1" applyAlignment="1">
      <alignment textRotation="90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2" fillId="0" borderId="30" xfId="1" applyFont="1" applyBorder="1"/>
    <xf numFmtId="0" fontId="3" fillId="0" borderId="31" xfId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right" vertical="top"/>
    </xf>
    <xf numFmtId="165" fontId="7" fillId="0" borderId="1" xfId="5" applyNumberFormat="1" applyFont="1" applyBorder="1" applyAlignment="1">
      <alignment horizontal="right" vertical="top"/>
    </xf>
    <xf numFmtId="165" fontId="7" fillId="0" borderId="1" xfId="3" applyNumberFormat="1" applyFont="1" applyBorder="1" applyAlignment="1">
      <alignment horizontal="right" vertical="top" wrapText="1"/>
    </xf>
    <xf numFmtId="164" fontId="5" fillId="0" borderId="1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6" fillId="0" borderId="1" xfId="4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top"/>
    </xf>
    <xf numFmtId="165" fontId="7" fillId="0" borderId="2" xfId="5" applyNumberFormat="1" applyFont="1" applyBorder="1" applyAlignment="1">
      <alignment horizontal="right" vertical="top"/>
    </xf>
    <xf numFmtId="165" fontId="7" fillId="0" borderId="2" xfId="3" applyNumberFormat="1" applyFont="1" applyBorder="1" applyAlignment="1">
      <alignment horizontal="right" vertical="top" wrapText="1"/>
    </xf>
    <xf numFmtId="164" fontId="5" fillId="0" borderId="2" xfId="4" applyNumberFormat="1" applyFont="1" applyBorder="1" applyAlignment="1">
      <alignment horizontal="right" vertical="center"/>
    </xf>
    <xf numFmtId="165" fontId="5" fillId="0" borderId="2" xfId="4" applyNumberFormat="1" applyFont="1" applyBorder="1" applyAlignment="1">
      <alignment horizontal="right" vertical="center"/>
    </xf>
    <xf numFmtId="165" fontId="6" fillId="0" borderId="2" xfId="4" applyNumberFormat="1" applyFont="1" applyBorder="1" applyAlignment="1">
      <alignment horizontal="right" vertical="center"/>
    </xf>
    <xf numFmtId="0" fontId="7" fillId="0" borderId="2" xfId="4" applyFont="1" applyBorder="1" applyAlignment="1">
      <alignment horizontal="left" vertical="top" wrapText="1"/>
    </xf>
    <xf numFmtId="164" fontId="2" fillId="0" borderId="3" xfId="1" applyNumberFormat="1" applyFont="1" applyBorder="1" applyAlignment="1">
      <alignment horizontal="right" vertical="top"/>
    </xf>
    <xf numFmtId="165" fontId="7" fillId="0" borderId="4" xfId="5" applyNumberFormat="1" applyFont="1" applyBorder="1" applyAlignment="1">
      <alignment horizontal="right" vertical="top"/>
    </xf>
    <xf numFmtId="165" fontId="5" fillId="0" borderId="5" xfId="3" applyNumberFormat="1" applyFont="1" applyBorder="1" applyAlignment="1">
      <alignment horizontal="right" vertical="top" wrapText="1"/>
    </xf>
    <xf numFmtId="0" fontId="1" fillId="0" borderId="6" xfId="1" applyFont="1" applyBorder="1" applyAlignment="1">
      <alignment textRotation="90" wrapText="1"/>
    </xf>
    <xf numFmtId="164" fontId="5" fillId="0" borderId="3" xfId="4" applyNumberFormat="1" applyFont="1" applyBorder="1" applyAlignment="1">
      <alignment horizontal="right" vertical="center"/>
    </xf>
    <xf numFmtId="165" fontId="5" fillId="0" borderId="4" xfId="4" applyNumberFormat="1" applyFont="1" applyBorder="1" applyAlignment="1">
      <alignment horizontal="right" vertical="center"/>
    </xf>
    <xf numFmtId="165" fontId="6" fillId="0" borderId="32" xfId="4" applyNumberFormat="1" applyFont="1" applyBorder="1" applyAlignment="1">
      <alignment horizontal="right" vertical="center"/>
    </xf>
    <xf numFmtId="0" fontId="7" fillId="0" borderId="6" xfId="4" applyFont="1" applyBorder="1" applyAlignment="1">
      <alignment horizontal="left" vertical="top" wrapText="1"/>
    </xf>
    <xf numFmtId="164" fontId="2" fillId="0" borderId="7" xfId="1" applyNumberFormat="1" applyFont="1" applyBorder="1" applyAlignment="1">
      <alignment horizontal="right" vertical="top"/>
    </xf>
    <xf numFmtId="165" fontId="7" fillId="0" borderId="9" xfId="5" applyNumberFormat="1" applyFont="1" applyBorder="1" applyAlignment="1">
      <alignment horizontal="right" vertical="top"/>
    </xf>
    <xf numFmtId="165" fontId="5" fillId="0" borderId="10" xfId="3" applyNumberFormat="1" applyFont="1" applyBorder="1" applyAlignment="1">
      <alignment horizontal="right" vertical="top" wrapText="1"/>
    </xf>
    <xf numFmtId="0" fontId="1" fillId="0" borderId="11" xfId="1" applyFont="1" applyBorder="1" applyAlignment="1">
      <alignment textRotation="90" wrapText="1"/>
    </xf>
    <xf numFmtId="164" fontId="5" fillId="0" borderId="7" xfId="4" applyNumberFormat="1" applyFont="1" applyBorder="1" applyAlignment="1">
      <alignment horizontal="right" vertical="center"/>
    </xf>
    <xf numFmtId="165" fontId="5" fillId="0" borderId="9" xfId="4" applyNumberFormat="1" applyFont="1" applyBorder="1" applyAlignment="1">
      <alignment horizontal="right" vertical="center"/>
    </xf>
    <xf numFmtId="165" fontId="6" fillId="0" borderId="33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left" vertical="top" wrapText="1"/>
    </xf>
    <xf numFmtId="0" fontId="8" fillId="2" borderId="14" xfId="3" applyFont="1" applyFill="1" applyBorder="1" applyAlignment="1">
      <alignment horizontal="center" vertical="center" wrapText="1"/>
    </xf>
    <xf numFmtId="165" fontId="5" fillId="0" borderId="9" xfId="5" applyNumberFormat="1" applyFont="1" applyBorder="1" applyAlignment="1">
      <alignment horizontal="right" vertical="top"/>
    </xf>
    <xf numFmtId="0" fontId="7" fillId="0" borderId="34" xfId="3" applyFont="1" applyBorder="1" applyAlignment="1">
      <alignment horizontal="left" vertical="top" wrapText="1"/>
    </xf>
    <xf numFmtId="0" fontId="7" fillId="0" borderId="11" xfId="3" applyFont="1" applyBorder="1" applyAlignment="1">
      <alignment horizontal="left" vertical="top" wrapText="1"/>
    </xf>
    <xf numFmtId="0" fontId="8" fillId="2" borderId="14" xfId="3" applyFont="1" applyFill="1" applyBorder="1" applyAlignment="1">
      <alignment horizontal="center" vertical="top" wrapText="1"/>
    </xf>
    <xf numFmtId="0" fontId="6" fillId="2" borderId="14" xfId="4" applyFont="1" applyFill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right" vertical="top"/>
    </xf>
    <xf numFmtId="1" fontId="8" fillId="0" borderId="35" xfId="5" applyNumberFormat="1" applyFont="1" applyBorder="1" applyAlignment="1">
      <alignment horizontal="right" vertical="top" wrapText="1"/>
    </xf>
    <xf numFmtId="165" fontId="8" fillId="0" borderId="36" xfId="5" applyNumberFormat="1" applyFont="1" applyBorder="1" applyAlignment="1">
      <alignment horizontal="right" vertical="top" wrapText="1"/>
    </xf>
    <xf numFmtId="165" fontId="8" fillId="0" borderId="35" xfId="5" applyNumberFormat="1" applyFont="1" applyBorder="1" applyAlignment="1">
      <alignment horizontal="right" vertical="top" wrapText="1"/>
    </xf>
    <xf numFmtId="164" fontId="6" fillId="0" borderId="7" xfId="4" applyNumberFormat="1" applyFont="1" applyBorder="1" applyAlignment="1">
      <alignment horizontal="right" vertical="center"/>
    </xf>
    <xf numFmtId="165" fontId="6" fillId="0" borderId="9" xfId="4" applyNumberFormat="1" applyFont="1" applyBorder="1" applyAlignment="1">
      <alignment horizontal="right" vertical="center"/>
    </xf>
    <xf numFmtId="0" fontId="6" fillId="0" borderId="11" xfId="4" applyFont="1" applyBorder="1" applyAlignment="1">
      <alignment horizontal="left" vertical="center"/>
    </xf>
    <xf numFmtId="0" fontId="12" fillId="0" borderId="0" xfId="1" applyFont="1"/>
    <xf numFmtId="0" fontId="10" fillId="3" borderId="37" xfId="5" applyFont="1" applyFill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5" fillId="2" borderId="37" xfId="5" applyFont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 textRotation="90" wrapText="1"/>
    </xf>
    <xf numFmtId="0" fontId="8" fillId="2" borderId="38" xfId="5" applyFont="1" applyFill="1" applyBorder="1" applyAlignment="1">
      <alignment horizontal="center" vertical="top" wrapText="1"/>
    </xf>
    <xf numFmtId="0" fontId="5" fillId="2" borderId="25" xfId="5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center"/>
    </xf>
    <xf numFmtId="0" fontId="3" fillId="0" borderId="1" xfId="1" applyFont="1" applyBorder="1"/>
  </cellXfs>
  <cellStyles count="15">
    <cellStyle name="Normal" xfId="0" builtinId="0"/>
    <cellStyle name="Normal 10" xfId="6"/>
    <cellStyle name="Normal 12" xfId="7"/>
    <cellStyle name="Normal 2" xfId="1"/>
    <cellStyle name="Normal 2 2" xfId="8"/>
    <cellStyle name="Normal 2 3" xfId="9"/>
    <cellStyle name="Normal 3" xfId="10"/>
    <cellStyle name="Normal 3 2" xfId="11"/>
    <cellStyle name="Normal 3 2 2" xfId="12"/>
    <cellStyle name="Normal 7" xfId="13"/>
    <cellStyle name="Normal 8 2" xfId="14"/>
    <cellStyle name="Normal_3.1.1" xfId="4"/>
    <cellStyle name="Normal_Sheet2_1" xfId="2"/>
    <cellStyle name="Normal_Sheet3" xfId="5"/>
    <cellStyle name="Normal_Sheet6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BI63"/>
  <sheetViews>
    <sheetView showGridLines="0" tabSelected="1" view="pageBreakPreview" zoomScaleSheetLayoutView="100" workbookViewId="0">
      <pane ySplit="1" topLeftCell="A2" activePane="bottomLeft" state="frozen"/>
      <selection pane="bottomLeft" activeCell="A3" sqref="A3"/>
    </sheetView>
  </sheetViews>
  <sheetFormatPr baseColWidth="10" defaultColWidth="9.1640625" defaultRowHeight="12" outlineLevelRow="1" outlineLevelCol="1" x14ac:dyDescent="0.15"/>
  <cols>
    <col min="1" max="1" width="30.5" style="1" customWidth="1"/>
    <col min="2" max="2" width="9.83203125" style="1" customWidth="1" outlineLevel="1"/>
    <col min="3" max="3" width="8.1640625" style="1" customWidth="1" outlineLevel="1"/>
    <col min="4" max="4" width="7.1640625" style="1" customWidth="1" outlineLevel="1"/>
    <col min="5" max="5" width="2.5" style="1" customWidth="1"/>
    <col min="6" max="6" width="9.5" style="1" customWidth="1" outlineLevel="1"/>
    <col min="7" max="7" width="7.83203125" style="1" customWidth="1" outlineLevel="1"/>
    <col min="8" max="8" width="7" style="1" customWidth="1" outlineLevel="1"/>
    <col min="9" max="9" width="2.5" style="1" customWidth="1"/>
    <col min="10" max="10" width="9.83203125" style="1" customWidth="1" outlineLevel="1"/>
    <col min="11" max="11" width="8" style="1" customWidth="1" outlineLevel="1"/>
    <col min="12" max="12" width="7" style="1" customWidth="1" outlineLevel="1"/>
    <col min="13" max="13" width="2.5" style="1" customWidth="1"/>
    <col min="14" max="14" width="9.83203125" style="1" customWidth="1" outlineLevel="1"/>
    <col min="15" max="15" width="7.5" style="1" customWidth="1" outlineLevel="1"/>
    <col min="16" max="16" width="7" style="1" customWidth="1" outlineLevel="1"/>
    <col min="17" max="17" width="2.5" style="1" customWidth="1"/>
    <col min="18" max="18" width="9.5" style="1" customWidth="1" outlineLevel="1"/>
    <col min="19" max="19" width="7.5" style="1" customWidth="1" outlineLevel="1"/>
    <col min="20" max="20" width="7.1640625" style="1" customWidth="1" outlineLevel="1"/>
    <col min="21" max="21" width="2.5" style="1" customWidth="1"/>
    <col min="22" max="22" width="10" style="1" customWidth="1" outlineLevel="1"/>
    <col min="23" max="23" width="7" style="1" customWidth="1" outlineLevel="1"/>
    <col min="24" max="24" width="6.5" style="1" customWidth="1" outlineLevel="1"/>
    <col min="25" max="25" width="2.1640625" style="1" customWidth="1"/>
    <col min="26" max="26" width="9.83203125" style="1" customWidth="1" outlineLevel="1"/>
    <col min="27" max="27" width="7.5" style="1" customWidth="1" outlineLevel="1"/>
    <col min="28" max="28" width="6.5" style="1" customWidth="1" outlineLevel="1"/>
    <col min="29" max="29" width="2.5" style="1" customWidth="1"/>
    <col min="30" max="30" width="9.1640625" style="1"/>
    <col min="31" max="31" width="10.83203125" style="1" customWidth="1"/>
    <col min="32" max="39" width="9.1640625" style="1"/>
    <col min="40" max="40" width="10.5" style="1" customWidth="1"/>
    <col min="41" max="16384" width="9.1640625" style="1"/>
  </cols>
  <sheetData>
    <row r="1" spans="1:37" ht="13" thickBot="1" x14ac:dyDescent="0.2">
      <c r="A1" s="13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7" ht="8.2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7" ht="13" thickBot="1" x14ac:dyDescent="0.2">
      <c r="A3" s="130" t="s">
        <v>28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K3" s="77"/>
    </row>
    <row r="4" spans="1:37" ht="15" customHeight="1" x14ac:dyDescent="0.15">
      <c r="A4" s="129"/>
      <c r="B4" s="128" t="s">
        <v>25</v>
      </c>
      <c r="C4" s="70"/>
      <c r="D4" s="69"/>
      <c r="E4" s="63" t="s">
        <v>25</v>
      </c>
      <c r="F4" s="62" t="s">
        <v>24</v>
      </c>
      <c r="G4" s="61"/>
      <c r="H4" s="60"/>
      <c r="I4" s="63" t="s">
        <v>24</v>
      </c>
      <c r="J4" s="62" t="s">
        <v>23</v>
      </c>
      <c r="K4" s="65"/>
      <c r="L4" s="64"/>
      <c r="M4" s="63" t="s">
        <v>23</v>
      </c>
      <c r="N4" s="62" t="s">
        <v>22</v>
      </c>
      <c r="O4" s="65"/>
      <c r="P4" s="64"/>
      <c r="Q4" s="63" t="s">
        <v>22</v>
      </c>
      <c r="R4" s="62" t="s">
        <v>21</v>
      </c>
      <c r="S4" s="65"/>
      <c r="T4" s="64"/>
      <c r="U4" s="63" t="s">
        <v>21</v>
      </c>
      <c r="V4" s="62" t="s">
        <v>20</v>
      </c>
      <c r="W4" s="61"/>
      <c r="X4" s="60"/>
      <c r="Y4" s="127" t="s">
        <v>19</v>
      </c>
      <c r="Z4" s="62" t="s">
        <v>19</v>
      </c>
      <c r="AA4" s="61"/>
      <c r="AB4" s="60"/>
    </row>
    <row r="5" spans="1:37" ht="37.5" customHeight="1" x14ac:dyDescent="0.15">
      <c r="A5" s="126"/>
      <c r="B5" s="125" t="s">
        <v>18</v>
      </c>
      <c r="C5" s="57" t="s">
        <v>17</v>
      </c>
      <c r="D5" s="56"/>
      <c r="E5" s="21"/>
      <c r="F5" s="55" t="s">
        <v>18</v>
      </c>
      <c r="G5" s="54" t="s">
        <v>17</v>
      </c>
      <c r="H5" s="29"/>
      <c r="I5" s="21"/>
      <c r="J5" s="55" t="s">
        <v>18</v>
      </c>
      <c r="K5" s="54" t="s">
        <v>17</v>
      </c>
      <c r="L5" s="29"/>
      <c r="M5" s="21"/>
      <c r="N5" s="55" t="s">
        <v>18</v>
      </c>
      <c r="O5" s="54" t="s">
        <v>17</v>
      </c>
      <c r="P5" s="29"/>
      <c r="Q5" s="21"/>
      <c r="R5" s="55" t="s">
        <v>18</v>
      </c>
      <c r="S5" s="54" t="s">
        <v>17</v>
      </c>
      <c r="T5" s="29"/>
      <c r="U5" s="21"/>
      <c r="V5" s="55" t="s">
        <v>18</v>
      </c>
      <c r="W5" s="54" t="s">
        <v>17</v>
      </c>
      <c r="X5" s="29"/>
      <c r="Y5" s="104"/>
      <c r="Z5" s="55" t="s">
        <v>18</v>
      </c>
      <c r="AA5" s="54" t="s">
        <v>17</v>
      </c>
      <c r="AB5" s="29"/>
    </row>
    <row r="6" spans="1:37" s="122" customFormat="1" ht="22" x14ac:dyDescent="0.15">
      <c r="A6" s="124"/>
      <c r="B6" s="123" t="s">
        <v>16</v>
      </c>
      <c r="C6" s="50" t="s">
        <v>16</v>
      </c>
      <c r="D6" s="49" t="s">
        <v>15</v>
      </c>
      <c r="E6" s="21"/>
      <c r="F6" s="51" t="s">
        <v>16</v>
      </c>
      <c r="G6" s="50" t="s">
        <v>16</v>
      </c>
      <c r="H6" s="49" t="s">
        <v>15</v>
      </c>
      <c r="I6" s="21"/>
      <c r="J6" s="51" t="s">
        <v>16</v>
      </c>
      <c r="K6" s="50" t="s">
        <v>16</v>
      </c>
      <c r="L6" s="49" t="s">
        <v>15</v>
      </c>
      <c r="M6" s="21"/>
      <c r="N6" s="51" t="s">
        <v>16</v>
      </c>
      <c r="O6" s="50" t="s">
        <v>16</v>
      </c>
      <c r="P6" s="49" t="s">
        <v>15</v>
      </c>
      <c r="Q6" s="21"/>
      <c r="R6" s="51" t="s">
        <v>16</v>
      </c>
      <c r="S6" s="50" t="s">
        <v>16</v>
      </c>
      <c r="T6" s="49" t="s">
        <v>15</v>
      </c>
      <c r="U6" s="21"/>
      <c r="V6" s="51" t="s">
        <v>16</v>
      </c>
      <c r="W6" s="50" t="s">
        <v>16</v>
      </c>
      <c r="X6" s="49" t="s">
        <v>15</v>
      </c>
      <c r="Y6" s="104"/>
      <c r="Z6" s="51" t="s">
        <v>16</v>
      </c>
      <c r="AA6" s="50" t="s">
        <v>16</v>
      </c>
      <c r="AB6" s="49" t="s">
        <v>15</v>
      </c>
    </row>
    <row r="7" spans="1:37" s="122" customFormat="1" x14ac:dyDescent="0.15">
      <c r="A7" s="52" t="s">
        <v>14</v>
      </c>
      <c r="B7" s="51">
        <v>1</v>
      </c>
      <c r="C7" s="50">
        <v>2</v>
      </c>
      <c r="D7" s="49">
        <v>3</v>
      </c>
      <c r="E7" s="21"/>
      <c r="F7" s="51">
        <v>4</v>
      </c>
      <c r="G7" s="50">
        <v>5</v>
      </c>
      <c r="H7" s="49">
        <v>6</v>
      </c>
      <c r="I7" s="21"/>
      <c r="J7" s="51">
        <v>7</v>
      </c>
      <c r="K7" s="50">
        <v>8</v>
      </c>
      <c r="L7" s="49">
        <v>9</v>
      </c>
      <c r="M7" s="21"/>
      <c r="N7" s="51">
        <v>10</v>
      </c>
      <c r="O7" s="50">
        <v>11</v>
      </c>
      <c r="P7" s="49">
        <v>12</v>
      </c>
      <c r="Q7" s="21"/>
      <c r="R7" s="51">
        <v>13</v>
      </c>
      <c r="S7" s="50">
        <v>14</v>
      </c>
      <c r="T7" s="49">
        <v>15</v>
      </c>
      <c r="U7" s="21"/>
      <c r="V7" s="51">
        <v>16</v>
      </c>
      <c r="W7" s="50">
        <v>17</v>
      </c>
      <c r="X7" s="49">
        <v>18</v>
      </c>
      <c r="Y7" s="104"/>
      <c r="Z7" s="51">
        <v>19</v>
      </c>
      <c r="AA7" s="50">
        <v>20</v>
      </c>
      <c r="AB7" s="49">
        <v>21</v>
      </c>
    </row>
    <row r="8" spans="1:37" x14ac:dyDescent="0.15">
      <c r="A8" s="121" t="s">
        <v>13</v>
      </c>
      <c r="B8" s="107">
        <f>F8+J8+N8+R8+V8+Z8</f>
        <v>4295029.6729999986</v>
      </c>
      <c r="C8" s="120">
        <f>G8+K8+O8+S8+W8+AA8</f>
        <v>1201129.6469999994</v>
      </c>
      <c r="D8" s="119">
        <f>C8/B8*100</f>
        <v>27.96557273051463</v>
      </c>
      <c r="E8" s="21"/>
      <c r="F8" s="117">
        <v>500115.03699999989</v>
      </c>
      <c r="G8" s="118">
        <v>198409.58999999997</v>
      </c>
      <c r="H8" s="115">
        <v>39.672790322439354</v>
      </c>
      <c r="I8" s="21"/>
      <c r="J8" s="117">
        <v>520623.99699999962</v>
      </c>
      <c r="K8" s="116">
        <v>172128.68099999998</v>
      </c>
      <c r="L8" s="115">
        <v>33.061995219555754</v>
      </c>
      <c r="M8" s="21"/>
      <c r="N8" s="117">
        <v>561718.23899999994</v>
      </c>
      <c r="O8" s="116">
        <v>184657.995</v>
      </c>
      <c r="P8" s="115">
        <v>32.873775886063051</v>
      </c>
      <c r="Q8" s="21"/>
      <c r="R8" s="117">
        <v>622320.91899999953</v>
      </c>
      <c r="S8" s="116">
        <v>130010.15199999994</v>
      </c>
      <c r="T8" s="115">
        <v>20.891174959844157</v>
      </c>
      <c r="U8" s="21"/>
      <c r="V8" s="117">
        <v>1226327.6749999998</v>
      </c>
      <c r="W8" s="116">
        <v>374700.81299999962</v>
      </c>
      <c r="X8" s="115">
        <v>30.554705780410579</v>
      </c>
      <c r="Y8" s="104"/>
      <c r="Z8" s="117">
        <v>863923.8060000001</v>
      </c>
      <c r="AA8" s="116">
        <v>141222.416</v>
      </c>
      <c r="AB8" s="115">
        <v>16.346628605347171</v>
      </c>
    </row>
    <row r="9" spans="1:37" ht="15" x14ac:dyDescent="0.15">
      <c r="A9" s="41" t="s">
        <v>12</v>
      </c>
      <c r="B9" s="114" t="s">
        <v>12</v>
      </c>
      <c r="C9" s="30"/>
      <c r="D9" s="29"/>
      <c r="E9" s="21"/>
      <c r="F9" s="40" t="s">
        <v>12</v>
      </c>
      <c r="G9" s="30"/>
      <c r="H9" s="29"/>
      <c r="I9" s="21"/>
      <c r="J9" s="40" t="s">
        <v>12</v>
      </c>
      <c r="K9" s="30"/>
      <c r="L9" s="29"/>
      <c r="M9" s="21"/>
      <c r="N9" s="40" t="s">
        <v>12</v>
      </c>
      <c r="O9" s="30"/>
      <c r="P9" s="29"/>
      <c r="Q9" s="21"/>
      <c r="R9" s="40" t="s">
        <v>12</v>
      </c>
      <c r="S9" s="30"/>
      <c r="T9" s="29"/>
      <c r="U9" s="21"/>
      <c r="V9" s="40" t="s">
        <v>12</v>
      </c>
      <c r="W9" s="30"/>
      <c r="X9" s="29"/>
      <c r="Y9" s="104"/>
      <c r="Z9" s="40" t="s">
        <v>12</v>
      </c>
      <c r="AA9" s="30"/>
      <c r="AB9" s="29"/>
    </row>
    <row r="10" spans="1:37" outlineLevel="1" x14ac:dyDescent="0.15">
      <c r="A10" s="112" t="s">
        <v>11</v>
      </c>
      <c r="B10" s="107">
        <f>F10+J10+N10+R10+V10+Z10</f>
        <v>2120003</v>
      </c>
      <c r="C10" s="106">
        <f>G10+K10+O10+S10+W10+AA10</f>
        <v>555204</v>
      </c>
      <c r="D10" s="105">
        <f>C10/B10*100</f>
        <v>26.188830864861984</v>
      </c>
      <c r="E10" s="21"/>
      <c r="F10" s="24">
        <v>249860</v>
      </c>
      <c r="G10" s="110">
        <v>100609</v>
      </c>
      <c r="H10" s="101">
        <v>40.270000000000003</v>
      </c>
      <c r="I10" s="21"/>
      <c r="J10" s="24">
        <v>257255</v>
      </c>
      <c r="K10" s="110">
        <v>73558</v>
      </c>
      <c r="L10" s="101">
        <v>28.59</v>
      </c>
      <c r="M10" s="21"/>
      <c r="N10" s="24">
        <v>277774</v>
      </c>
      <c r="O10" s="102">
        <v>88027</v>
      </c>
      <c r="P10" s="101">
        <v>31.69</v>
      </c>
      <c r="Q10" s="21"/>
      <c r="R10" s="24">
        <v>308744</v>
      </c>
      <c r="S10" s="102">
        <v>56006</v>
      </c>
      <c r="T10" s="101">
        <v>18.14</v>
      </c>
      <c r="U10" s="21"/>
      <c r="V10" s="24">
        <v>598456</v>
      </c>
      <c r="W10" s="102">
        <v>163397</v>
      </c>
      <c r="X10" s="101">
        <v>27.3</v>
      </c>
      <c r="Y10" s="104"/>
      <c r="Z10" s="24">
        <v>427914</v>
      </c>
      <c r="AA10" s="102">
        <v>73607</v>
      </c>
      <c r="AB10" s="101">
        <v>17.2</v>
      </c>
    </row>
    <row r="11" spans="1:37" outlineLevel="1" x14ac:dyDescent="0.15">
      <c r="A11" s="111" t="s">
        <v>10</v>
      </c>
      <c r="B11" s="107">
        <f>F11+J11+N11+R11+V11+Z11</f>
        <v>2175027</v>
      </c>
      <c r="C11" s="106">
        <f>G11+K11+O11+S11+W11+AA11</f>
        <v>645926</v>
      </c>
      <c r="D11" s="105">
        <f>C11/B11*100</f>
        <v>29.697378469324747</v>
      </c>
      <c r="E11" s="21"/>
      <c r="F11" s="24">
        <v>250255</v>
      </c>
      <c r="G11" s="110">
        <v>97801</v>
      </c>
      <c r="H11" s="101">
        <v>39.08</v>
      </c>
      <c r="I11" s="21"/>
      <c r="J11" s="24">
        <v>263369</v>
      </c>
      <c r="K11" s="110">
        <v>98571</v>
      </c>
      <c r="L11" s="101">
        <v>37.43</v>
      </c>
      <c r="M11" s="21"/>
      <c r="N11" s="24">
        <v>283944</v>
      </c>
      <c r="O11" s="102">
        <v>96631</v>
      </c>
      <c r="P11" s="101">
        <v>34.03</v>
      </c>
      <c r="Q11" s="21"/>
      <c r="R11" s="24">
        <v>313577</v>
      </c>
      <c r="S11" s="102">
        <v>74004</v>
      </c>
      <c r="T11" s="101">
        <v>23.6</v>
      </c>
      <c r="U11" s="21"/>
      <c r="V11" s="24">
        <v>627872</v>
      </c>
      <c r="W11" s="102">
        <v>211304</v>
      </c>
      <c r="X11" s="101">
        <v>33.65</v>
      </c>
      <c r="Y11" s="104"/>
      <c r="Z11" s="24">
        <v>436010</v>
      </c>
      <c r="AA11" s="102">
        <v>67615</v>
      </c>
      <c r="AB11" s="101">
        <v>15.51</v>
      </c>
    </row>
    <row r="12" spans="1:37" ht="15" customHeight="1" x14ac:dyDescent="0.2">
      <c r="A12" s="32" t="s">
        <v>9</v>
      </c>
      <c r="B12" s="113" t="s">
        <v>9</v>
      </c>
      <c r="C12" s="37"/>
      <c r="D12" s="36"/>
      <c r="E12" s="21"/>
      <c r="F12" s="38" t="s">
        <v>9</v>
      </c>
      <c r="G12" s="37"/>
      <c r="H12" s="36"/>
      <c r="I12" s="21"/>
      <c r="J12" s="38" t="s">
        <v>9</v>
      </c>
      <c r="K12" s="37"/>
      <c r="L12" s="36"/>
      <c r="M12" s="21"/>
      <c r="N12" s="38" t="s">
        <v>9</v>
      </c>
      <c r="O12" s="37"/>
      <c r="P12" s="36"/>
      <c r="Q12" s="21"/>
      <c r="R12" s="38" t="s">
        <v>9</v>
      </c>
      <c r="S12" s="37"/>
      <c r="T12" s="36"/>
      <c r="U12" s="21"/>
      <c r="V12" s="38" t="s">
        <v>9</v>
      </c>
      <c r="W12" s="37"/>
      <c r="X12" s="36"/>
      <c r="Y12" s="104"/>
      <c r="Z12" s="38" t="s">
        <v>9</v>
      </c>
      <c r="AA12" s="37"/>
      <c r="AB12" s="36"/>
    </row>
    <row r="13" spans="1:37" outlineLevel="1" x14ac:dyDescent="0.15">
      <c r="A13" s="112" t="s">
        <v>8</v>
      </c>
      <c r="B13" s="107">
        <f>F13+J13+N13+R13+V13+Z13</f>
        <v>1141616</v>
      </c>
      <c r="C13" s="106">
        <f>G13+K13+O13+S13+W13+AA13</f>
        <v>396984</v>
      </c>
      <c r="D13" s="105">
        <f>C13/B13*100</f>
        <v>34.773864416756602</v>
      </c>
      <c r="E13" s="21"/>
      <c r="F13" s="24">
        <v>108832</v>
      </c>
      <c r="G13" s="110">
        <v>57801</v>
      </c>
      <c r="H13" s="101">
        <v>53.11</v>
      </c>
      <c r="I13" s="21"/>
      <c r="J13" s="24">
        <v>129476</v>
      </c>
      <c r="K13" s="110">
        <v>51672</v>
      </c>
      <c r="L13" s="101">
        <v>39.909999999999997</v>
      </c>
      <c r="M13" s="21"/>
      <c r="N13" s="24">
        <v>154338</v>
      </c>
      <c r="O13" s="102">
        <v>56304</v>
      </c>
      <c r="P13" s="101">
        <v>36.479999999999997</v>
      </c>
      <c r="Q13" s="21"/>
      <c r="R13" s="24">
        <v>162051</v>
      </c>
      <c r="S13" s="102">
        <v>38162</v>
      </c>
      <c r="T13" s="101">
        <v>23.55</v>
      </c>
      <c r="U13" s="21"/>
      <c r="V13" s="24">
        <v>361572</v>
      </c>
      <c r="W13" s="102">
        <v>148554</v>
      </c>
      <c r="X13" s="101">
        <v>41.09</v>
      </c>
      <c r="Y13" s="104"/>
      <c r="Z13" s="24">
        <v>225347</v>
      </c>
      <c r="AA13" s="110">
        <v>44491</v>
      </c>
      <c r="AB13" s="101">
        <v>19.739999999999998</v>
      </c>
    </row>
    <row r="14" spans="1:37" outlineLevel="1" x14ac:dyDescent="0.15">
      <c r="A14" s="112" t="s">
        <v>7</v>
      </c>
      <c r="B14" s="107">
        <f>F14+J14+N14+R14+V14+Z14</f>
        <v>2127408</v>
      </c>
      <c r="C14" s="106">
        <f>G14+K14+O14+S14+W14+AA14</f>
        <v>613763</v>
      </c>
      <c r="D14" s="105">
        <f>C14/B14*100</f>
        <v>28.850272256191573</v>
      </c>
      <c r="E14" s="21"/>
      <c r="F14" s="24">
        <v>253485</v>
      </c>
      <c r="G14" s="110">
        <v>95961</v>
      </c>
      <c r="H14" s="101">
        <v>37.86</v>
      </c>
      <c r="I14" s="21"/>
      <c r="J14" s="24">
        <v>256531</v>
      </c>
      <c r="K14" s="110">
        <v>85795</v>
      </c>
      <c r="L14" s="101">
        <v>33.44</v>
      </c>
      <c r="M14" s="21"/>
      <c r="N14" s="24">
        <v>276825</v>
      </c>
      <c r="O14" s="102">
        <v>108090</v>
      </c>
      <c r="P14" s="101">
        <v>39.045999999999999</v>
      </c>
      <c r="Q14" s="21"/>
      <c r="R14" s="24">
        <v>311807</v>
      </c>
      <c r="S14" s="102">
        <v>74670</v>
      </c>
      <c r="T14" s="101">
        <v>23.95</v>
      </c>
      <c r="U14" s="21"/>
      <c r="V14" s="24">
        <v>587635</v>
      </c>
      <c r="W14" s="102">
        <v>179067</v>
      </c>
      <c r="X14" s="101">
        <v>30.47</v>
      </c>
      <c r="Y14" s="104"/>
      <c r="Z14" s="24">
        <v>441125</v>
      </c>
      <c r="AA14" s="110">
        <v>70180</v>
      </c>
      <c r="AB14" s="101">
        <v>15.91</v>
      </c>
    </row>
    <row r="15" spans="1:37" outlineLevel="1" x14ac:dyDescent="0.15">
      <c r="A15" s="111" t="s">
        <v>6</v>
      </c>
      <c r="B15" s="107">
        <f>F15+J15+N15+R15+V15+Z15</f>
        <v>1026006</v>
      </c>
      <c r="C15" s="106">
        <f>G15+K15+O15+S15+W15+AA15</f>
        <v>190383</v>
      </c>
      <c r="D15" s="105">
        <f>C15/B15*100</f>
        <v>18.555739440120234</v>
      </c>
      <c r="E15" s="21"/>
      <c r="F15" s="24">
        <v>137798</v>
      </c>
      <c r="G15" s="110">
        <v>44648</v>
      </c>
      <c r="H15" s="101">
        <v>32.4</v>
      </c>
      <c r="I15" s="21"/>
      <c r="J15" s="24">
        <v>134617</v>
      </c>
      <c r="K15" s="110">
        <v>34662</v>
      </c>
      <c r="L15" s="101">
        <v>25.75</v>
      </c>
      <c r="M15" s="21"/>
      <c r="N15" s="24">
        <v>130555</v>
      </c>
      <c r="O15" s="102">
        <v>20264</v>
      </c>
      <c r="P15" s="101">
        <v>15.52</v>
      </c>
      <c r="Q15" s="21"/>
      <c r="R15" s="24">
        <v>148463</v>
      </c>
      <c r="S15" s="102">
        <v>17178</v>
      </c>
      <c r="T15" s="101">
        <v>11.57</v>
      </c>
      <c r="U15" s="21"/>
      <c r="V15" s="24">
        <v>277121</v>
      </c>
      <c r="W15" s="102">
        <v>47080</v>
      </c>
      <c r="X15" s="101">
        <v>16.989999999999998</v>
      </c>
      <c r="Y15" s="104"/>
      <c r="Z15" s="24">
        <v>197452</v>
      </c>
      <c r="AA15" s="110">
        <v>26551</v>
      </c>
      <c r="AB15" s="101">
        <v>13.45</v>
      </c>
    </row>
    <row r="16" spans="1:37" ht="15" customHeight="1" x14ac:dyDescent="0.15">
      <c r="A16" s="32" t="s">
        <v>5</v>
      </c>
      <c r="B16" s="109" t="s">
        <v>5</v>
      </c>
      <c r="C16" s="30"/>
      <c r="D16" s="29"/>
      <c r="E16" s="21"/>
      <c r="F16" s="31" t="s">
        <v>5</v>
      </c>
      <c r="G16" s="30"/>
      <c r="H16" s="29"/>
      <c r="I16" s="21"/>
      <c r="J16" s="31" t="s">
        <v>5</v>
      </c>
      <c r="K16" s="30"/>
      <c r="L16" s="29"/>
      <c r="M16" s="21"/>
      <c r="N16" s="31" t="s">
        <v>5</v>
      </c>
      <c r="O16" s="30"/>
      <c r="P16" s="29"/>
      <c r="Q16" s="21"/>
      <c r="R16" s="31" t="s">
        <v>5</v>
      </c>
      <c r="S16" s="30"/>
      <c r="T16" s="29"/>
      <c r="U16" s="21"/>
      <c r="V16" s="31" t="s">
        <v>5</v>
      </c>
      <c r="W16" s="30"/>
      <c r="X16" s="29"/>
      <c r="Y16" s="104"/>
      <c r="Z16" s="31" t="s">
        <v>5</v>
      </c>
      <c r="AA16" s="30"/>
      <c r="AB16" s="29"/>
    </row>
    <row r="17" spans="1:61" outlineLevel="1" x14ac:dyDescent="0.15">
      <c r="A17" s="108" t="s">
        <v>4</v>
      </c>
      <c r="B17" s="107">
        <v>1095299.902</v>
      </c>
      <c r="C17" s="106">
        <v>113612.75899999999</v>
      </c>
      <c r="D17" s="105">
        <v>10.3727535072855</v>
      </c>
      <c r="E17" s="21"/>
      <c r="F17" s="24">
        <v>129737</v>
      </c>
      <c r="G17" s="102">
        <v>45297</v>
      </c>
      <c r="H17" s="101">
        <v>34.909999999999997</v>
      </c>
      <c r="I17" s="21"/>
      <c r="J17" s="24">
        <v>109154</v>
      </c>
      <c r="K17" s="102">
        <v>14643</v>
      </c>
      <c r="L17" s="101">
        <v>13.41</v>
      </c>
      <c r="M17" s="21"/>
      <c r="N17" s="24">
        <v>213881</v>
      </c>
      <c r="O17" s="102">
        <v>30309</v>
      </c>
      <c r="P17" s="101">
        <v>14.17</v>
      </c>
      <c r="Q17" s="21"/>
      <c r="R17" s="103">
        <v>209661</v>
      </c>
      <c r="S17" s="102">
        <v>15338</v>
      </c>
      <c r="T17" s="101">
        <v>7.32</v>
      </c>
      <c r="U17" s="21"/>
      <c r="V17" s="103">
        <v>140117</v>
      </c>
      <c r="W17" s="102">
        <v>4526</v>
      </c>
      <c r="X17" s="101">
        <v>3.23</v>
      </c>
      <c r="Y17" s="104"/>
      <c r="Z17" s="103">
        <v>292750</v>
      </c>
      <c r="AA17" s="102">
        <v>3500</v>
      </c>
      <c r="AB17" s="101">
        <v>1.2</v>
      </c>
    </row>
    <row r="18" spans="1:61" outlineLevel="1" x14ac:dyDescent="0.15">
      <c r="A18" s="108" t="s">
        <v>3</v>
      </c>
      <c r="B18" s="107">
        <v>2228264.1129999994</v>
      </c>
      <c r="C18" s="106">
        <v>553889</v>
      </c>
      <c r="D18" s="105">
        <v>24.86</v>
      </c>
      <c r="E18" s="21"/>
      <c r="F18" s="24">
        <v>282881</v>
      </c>
      <c r="G18" s="102">
        <v>101147</v>
      </c>
      <c r="H18" s="101">
        <v>35.76</v>
      </c>
      <c r="I18" s="21"/>
      <c r="J18" s="24">
        <v>294101</v>
      </c>
      <c r="K18" s="102">
        <v>83623</v>
      </c>
      <c r="L18" s="101">
        <v>28.43</v>
      </c>
      <c r="M18" s="21"/>
      <c r="N18" s="24">
        <v>229144</v>
      </c>
      <c r="O18" s="102">
        <v>77243</v>
      </c>
      <c r="P18" s="101">
        <v>33.71</v>
      </c>
      <c r="Q18" s="21"/>
      <c r="R18" s="103">
        <v>314578</v>
      </c>
      <c r="S18" s="102">
        <v>68840</v>
      </c>
      <c r="T18" s="101">
        <v>21.88</v>
      </c>
      <c r="U18" s="21"/>
      <c r="V18" s="103">
        <v>675554</v>
      </c>
      <c r="W18" s="102">
        <v>147662</v>
      </c>
      <c r="X18" s="101">
        <v>21.86</v>
      </c>
      <c r="Y18" s="104"/>
      <c r="Z18" s="103">
        <v>432006</v>
      </c>
      <c r="AA18" s="102">
        <v>75374</v>
      </c>
      <c r="AB18" s="101">
        <v>17.45</v>
      </c>
    </row>
    <row r="19" spans="1:61" ht="15.75" customHeight="1" outlineLevel="1" thickBot="1" x14ac:dyDescent="0.2">
      <c r="A19" s="100" t="s">
        <v>2</v>
      </c>
      <c r="B19" s="99">
        <f>F19+J19+N19+R19+V19+Z19</f>
        <v>971466</v>
      </c>
      <c r="C19" s="98">
        <f>G19+K19+O19+S19+W19+AA19</f>
        <v>533628</v>
      </c>
      <c r="D19" s="97">
        <f>C19/B19*100</f>
        <v>54.930177690212524</v>
      </c>
      <c r="E19" s="7"/>
      <c r="F19" s="13">
        <v>87497</v>
      </c>
      <c r="G19" s="94">
        <v>51966</v>
      </c>
      <c r="H19" s="93">
        <v>59.39</v>
      </c>
      <c r="I19" s="7"/>
      <c r="J19" s="13">
        <v>117369</v>
      </c>
      <c r="K19" s="94">
        <v>73863</v>
      </c>
      <c r="L19" s="93">
        <v>62.93</v>
      </c>
      <c r="M19" s="7"/>
      <c r="N19" s="13">
        <v>118693</v>
      </c>
      <c r="O19" s="94">
        <v>77106</v>
      </c>
      <c r="P19" s="93">
        <v>64.959999999999994</v>
      </c>
      <c r="Q19" s="7"/>
      <c r="R19" s="95">
        <v>98082</v>
      </c>
      <c r="S19" s="94">
        <v>45832</v>
      </c>
      <c r="T19" s="93">
        <v>46.73</v>
      </c>
      <c r="U19" s="7"/>
      <c r="V19" s="95">
        <v>410657</v>
      </c>
      <c r="W19" s="94">
        <v>222513</v>
      </c>
      <c r="X19" s="93">
        <v>54.18</v>
      </c>
      <c r="Y19" s="96"/>
      <c r="Z19" s="95">
        <v>139168</v>
      </c>
      <c r="AA19" s="94">
        <v>62348</v>
      </c>
      <c r="AB19" s="93">
        <v>44.8</v>
      </c>
    </row>
    <row r="20" spans="1:61" ht="7.5" customHeight="1" thickBot="1" x14ac:dyDescent="0.2">
      <c r="A20" s="92"/>
      <c r="B20" s="91"/>
      <c r="C20" s="90"/>
      <c r="D20" s="89"/>
      <c r="E20" s="89"/>
      <c r="F20" s="88"/>
      <c r="G20" s="87"/>
      <c r="H20" s="86"/>
      <c r="I20" s="86"/>
      <c r="J20" s="88"/>
      <c r="K20" s="87"/>
      <c r="L20" s="86"/>
      <c r="M20" s="86"/>
      <c r="N20" s="88"/>
      <c r="O20" s="87"/>
      <c r="P20" s="86"/>
      <c r="Q20" s="86"/>
      <c r="R20" s="88"/>
      <c r="S20" s="87"/>
      <c r="T20" s="86"/>
      <c r="U20" s="86"/>
      <c r="V20" s="88"/>
      <c r="W20" s="87"/>
      <c r="X20" s="86"/>
      <c r="Y20" s="86"/>
      <c r="Z20" s="88"/>
      <c r="AA20" s="87"/>
      <c r="AB20" s="86"/>
    </row>
    <row r="21" spans="1:61" ht="13" thickBot="1" x14ac:dyDescent="0.2">
      <c r="A21" s="2" t="s">
        <v>1</v>
      </c>
      <c r="B21" s="85"/>
      <c r="C21" s="84"/>
      <c r="D21" s="83"/>
      <c r="E21" s="83"/>
      <c r="F21" s="82"/>
      <c r="G21" s="81"/>
      <c r="H21" s="80"/>
      <c r="I21" s="80"/>
      <c r="J21" s="82"/>
      <c r="K21" s="81"/>
      <c r="L21" s="80"/>
      <c r="M21" s="80"/>
      <c r="N21" s="82"/>
      <c r="O21" s="81"/>
      <c r="P21" s="80"/>
      <c r="Q21" s="80"/>
      <c r="R21" s="82"/>
      <c r="S21" s="81"/>
      <c r="T21" s="80"/>
      <c r="U21" s="80"/>
      <c r="V21" s="82"/>
      <c r="W21" s="81"/>
      <c r="X21" s="80"/>
      <c r="Y21" s="80"/>
      <c r="Z21" s="82"/>
      <c r="AA21" s="81"/>
      <c r="AB21" s="80"/>
    </row>
    <row r="22" spans="1:61" ht="13" thickBo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61" ht="13" thickBot="1" x14ac:dyDescent="0.2">
      <c r="A23" s="79" t="s">
        <v>27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BI23" s="77"/>
    </row>
    <row r="24" spans="1:61" ht="12" customHeight="1" x14ac:dyDescent="0.15">
      <c r="A24" s="71"/>
      <c r="B24" s="68" t="s">
        <v>25</v>
      </c>
      <c r="C24" s="70"/>
      <c r="D24" s="69"/>
      <c r="E24" s="63" t="s">
        <v>25</v>
      </c>
      <c r="F24" s="68" t="s">
        <v>24</v>
      </c>
      <c r="G24" s="70"/>
      <c r="H24" s="69"/>
      <c r="I24" s="63" t="s">
        <v>24</v>
      </c>
      <c r="J24" s="68" t="s">
        <v>23</v>
      </c>
      <c r="K24" s="67"/>
      <c r="L24" s="66"/>
      <c r="M24" s="63" t="s">
        <v>23</v>
      </c>
      <c r="N24" s="62" t="s">
        <v>22</v>
      </c>
      <c r="O24" s="65"/>
      <c r="P24" s="64"/>
      <c r="Q24" s="63" t="s">
        <v>22</v>
      </c>
      <c r="R24" s="62" t="s">
        <v>21</v>
      </c>
      <c r="S24" s="65"/>
      <c r="T24" s="64"/>
      <c r="U24" s="63" t="s">
        <v>21</v>
      </c>
      <c r="V24" s="62" t="s">
        <v>20</v>
      </c>
      <c r="W24" s="61"/>
      <c r="X24" s="60"/>
      <c r="Y24" s="63" t="s">
        <v>19</v>
      </c>
      <c r="Z24" s="62" t="s">
        <v>19</v>
      </c>
      <c r="AA24" s="61"/>
      <c r="AB24" s="60"/>
    </row>
    <row r="25" spans="1:61" ht="40.5" customHeight="1" x14ac:dyDescent="0.15">
      <c r="A25" s="59"/>
      <c r="B25" s="55" t="s">
        <v>18</v>
      </c>
      <c r="C25" s="57" t="s">
        <v>17</v>
      </c>
      <c r="D25" s="56"/>
      <c r="E25" s="21"/>
      <c r="F25" s="55" t="s">
        <v>18</v>
      </c>
      <c r="G25" s="57" t="s">
        <v>17</v>
      </c>
      <c r="H25" s="56"/>
      <c r="I25" s="21"/>
      <c r="J25" s="55" t="s">
        <v>18</v>
      </c>
      <c r="K25" s="57" t="s">
        <v>17</v>
      </c>
      <c r="L25" s="56"/>
      <c r="M25" s="21"/>
      <c r="N25" s="55" t="s">
        <v>18</v>
      </c>
      <c r="O25" s="54" t="s">
        <v>17</v>
      </c>
      <c r="P25" s="29"/>
      <c r="Q25" s="21"/>
      <c r="R25" s="55" t="s">
        <v>18</v>
      </c>
      <c r="S25" s="54" t="s">
        <v>17</v>
      </c>
      <c r="T25" s="29"/>
      <c r="U25" s="21"/>
      <c r="V25" s="55" t="s">
        <v>18</v>
      </c>
      <c r="W25" s="54" t="s">
        <v>17</v>
      </c>
      <c r="X25" s="29"/>
      <c r="Y25" s="75"/>
      <c r="Z25" s="55" t="s">
        <v>18</v>
      </c>
      <c r="AA25" s="54" t="s">
        <v>17</v>
      </c>
      <c r="AB25" s="29"/>
    </row>
    <row r="26" spans="1:61" ht="24.75" customHeight="1" x14ac:dyDescent="0.15">
      <c r="A26" s="53"/>
      <c r="B26" s="51" t="s">
        <v>16</v>
      </c>
      <c r="C26" s="50" t="s">
        <v>16</v>
      </c>
      <c r="D26" s="49" t="s">
        <v>15</v>
      </c>
      <c r="E26" s="21"/>
      <c r="F26" s="51" t="s">
        <v>16</v>
      </c>
      <c r="G26" s="50" t="s">
        <v>16</v>
      </c>
      <c r="H26" s="49" t="s">
        <v>15</v>
      </c>
      <c r="I26" s="21"/>
      <c r="J26" s="51" t="s">
        <v>16</v>
      </c>
      <c r="K26" s="50" t="s">
        <v>16</v>
      </c>
      <c r="L26" s="49" t="s">
        <v>15</v>
      </c>
      <c r="M26" s="21"/>
      <c r="N26" s="51" t="s">
        <v>16</v>
      </c>
      <c r="O26" s="50" t="s">
        <v>16</v>
      </c>
      <c r="P26" s="49" t="s">
        <v>15</v>
      </c>
      <c r="Q26" s="21"/>
      <c r="R26" s="51" t="s">
        <v>16</v>
      </c>
      <c r="S26" s="50" t="s">
        <v>16</v>
      </c>
      <c r="T26" s="49" t="s">
        <v>15</v>
      </c>
      <c r="U26" s="21"/>
      <c r="V26" s="51" t="s">
        <v>16</v>
      </c>
      <c r="W26" s="50" t="s">
        <v>16</v>
      </c>
      <c r="X26" s="49" t="s">
        <v>15</v>
      </c>
      <c r="Y26" s="75"/>
      <c r="Z26" s="51" t="s">
        <v>16</v>
      </c>
      <c r="AA26" s="50" t="s">
        <v>16</v>
      </c>
      <c r="AB26" s="49" t="s">
        <v>15</v>
      </c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</row>
    <row r="27" spans="1:61" ht="11.25" customHeight="1" x14ac:dyDescent="0.15">
      <c r="A27" s="52" t="s">
        <v>14</v>
      </c>
      <c r="B27" s="51">
        <v>1</v>
      </c>
      <c r="C27" s="50">
        <v>2</v>
      </c>
      <c r="D27" s="49">
        <v>3</v>
      </c>
      <c r="E27" s="21"/>
      <c r="F27" s="51">
        <v>4</v>
      </c>
      <c r="G27" s="50">
        <v>5</v>
      </c>
      <c r="H27" s="49">
        <v>6</v>
      </c>
      <c r="I27" s="21"/>
      <c r="J27" s="51">
        <v>7</v>
      </c>
      <c r="K27" s="50">
        <v>8</v>
      </c>
      <c r="L27" s="49">
        <v>9</v>
      </c>
      <c r="M27" s="21"/>
      <c r="N27" s="51">
        <v>10</v>
      </c>
      <c r="O27" s="50">
        <v>11</v>
      </c>
      <c r="P27" s="49">
        <v>12</v>
      </c>
      <c r="Q27" s="21"/>
      <c r="R27" s="51">
        <v>13</v>
      </c>
      <c r="S27" s="50">
        <v>14</v>
      </c>
      <c r="T27" s="49">
        <v>15</v>
      </c>
      <c r="U27" s="21"/>
      <c r="V27" s="51">
        <v>16</v>
      </c>
      <c r="W27" s="50">
        <v>17</v>
      </c>
      <c r="X27" s="49">
        <v>18</v>
      </c>
      <c r="Y27" s="75"/>
      <c r="Z27" s="51">
        <v>19</v>
      </c>
      <c r="AA27" s="50">
        <v>20</v>
      </c>
      <c r="AB27" s="49">
        <v>21</v>
      </c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</row>
    <row r="28" spans="1:61" x14ac:dyDescent="0.15">
      <c r="A28" s="48" t="s">
        <v>13</v>
      </c>
      <c r="B28" s="27">
        <f>F28+J28+N28+R28+V28+Z28</f>
        <v>4128579</v>
      </c>
      <c r="C28" s="47">
        <f>G28+K28+O28+S28+W28+AA28</f>
        <v>496240</v>
      </c>
      <c r="D28" s="46">
        <f>C28/$B28*100</f>
        <v>12.019631936315134</v>
      </c>
      <c r="E28" s="21"/>
      <c r="F28" s="44">
        <v>451274</v>
      </c>
      <c r="G28" s="43">
        <v>51262</v>
      </c>
      <c r="H28" s="42">
        <v>11.36</v>
      </c>
      <c r="I28" s="21"/>
      <c r="J28" s="45">
        <v>469886</v>
      </c>
      <c r="K28" s="43">
        <v>87228</v>
      </c>
      <c r="L28" s="42">
        <v>18.559999999999999</v>
      </c>
      <c r="M28" s="21"/>
      <c r="N28" s="44">
        <v>547312</v>
      </c>
      <c r="O28" s="43">
        <v>85772</v>
      </c>
      <c r="P28" s="42">
        <v>15.67</v>
      </c>
      <c r="Q28" s="21"/>
      <c r="R28" s="44">
        <v>601658</v>
      </c>
      <c r="S28" s="43">
        <v>54236</v>
      </c>
      <c r="T28" s="42">
        <v>9.01</v>
      </c>
      <c r="U28" s="21"/>
      <c r="V28" s="44">
        <v>1225627</v>
      </c>
      <c r="W28" s="43">
        <v>175862</v>
      </c>
      <c r="X28" s="42">
        <v>14.35</v>
      </c>
      <c r="Y28" s="75"/>
      <c r="Z28" s="44">
        <v>832822</v>
      </c>
      <c r="AA28" s="43">
        <v>41880</v>
      </c>
      <c r="AB28" s="42">
        <v>5.03</v>
      </c>
    </row>
    <row r="29" spans="1:61" ht="15" x14ac:dyDescent="0.15">
      <c r="A29" s="41" t="s">
        <v>12</v>
      </c>
      <c r="B29" s="40" t="s">
        <v>12</v>
      </c>
      <c r="C29" s="30"/>
      <c r="D29" s="29"/>
      <c r="E29" s="21"/>
      <c r="F29" s="40" t="s">
        <v>12</v>
      </c>
      <c r="G29" s="30"/>
      <c r="H29" s="29"/>
      <c r="I29" s="21"/>
      <c r="J29" s="40" t="s">
        <v>12</v>
      </c>
      <c r="K29" s="30"/>
      <c r="L29" s="29"/>
      <c r="M29" s="21"/>
      <c r="N29" s="40" t="s">
        <v>12</v>
      </c>
      <c r="O29" s="30"/>
      <c r="P29" s="29"/>
      <c r="Q29" s="21"/>
      <c r="R29" s="40" t="s">
        <v>12</v>
      </c>
      <c r="S29" s="30"/>
      <c r="T29" s="29"/>
      <c r="U29" s="21"/>
      <c r="V29" s="40" t="s">
        <v>12</v>
      </c>
      <c r="W29" s="30"/>
      <c r="X29" s="29"/>
      <c r="Y29" s="75"/>
      <c r="Z29" s="40" t="s">
        <v>12</v>
      </c>
      <c r="AA29" s="30"/>
      <c r="AB29" s="29"/>
    </row>
    <row r="30" spans="1:61" outlineLevel="1" x14ac:dyDescent="0.15">
      <c r="A30" s="35" t="s">
        <v>11</v>
      </c>
      <c r="B30" s="27">
        <v>2071202</v>
      </c>
      <c r="C30" s="26">
        <f>G30+K30+O30+S30+W30+AA30</f>
        <v>245947</v>
      </c>
      <c r="D30" s="25">
        <f>C30/$B30*100</f>
        <v>11.874602284084315</v>
      </c>
      <c r="E30" s="21"/>
      <c r="F30" s="24">
        <v>231872</v>
      </c>
      <c r="G30" s="34">
        <v>26220</v>
      </c>
      <c r="H30" s="18">
        <v>11.31</v>
      </c>
      <c r="I30" s="21"/>
      <c r="J30" s="23">
        <v>237712</v>
      </c>
      <c r="K30" s="34">
        <v>44924</v>
      </c>
      <c r="L30" s="18">
        <v>18.89</v>
      </c>
      <c r="M30" s="21"/>
      <c r="N30" s="20">
        <v>275082</v>
      </c>
      <c r="O30" s="33">
        <v>44630</v>
      </c>
      <c r="P30" s="18">
        <v>16.22</v>
      </c>
      <c r="Q30" s="21"/>
      <c r="R30" s="20">
        <v>303299</v>
      </c>
      <c r="S30" s="33">
        <v>25107</v>
      </c>
      <c r="T30" s="18">
        <v>8.2799999999999994</v>
      </c>
      <c r="U30" s="21"/>
      <c r="V30" s="20">
        <v>604491</v>
      </c>
      <c r="W30" s="33">
        <v>83114</v>
      </c>
      <c r="X30" s="18">
        <v>13.75</v>
      </c>
      <c r="Y30" s="75"/>
      <c r="Z30" s="20">
        <v>418746</v>
      </c>
      <c r="AA30" s="33">
        <v>21952</v>
      </c>
      <c r="AB30" s="18">
        <v>5.24</v>
      </c>
    </row>
    <row r="31" spans="1:61" outlineLevel="1" x14ac:dyDescent="0.15">
      <c r="A31" s="39" t="s">
        <v>10</v>
      </c>
      <c r="B31" s="27">
        <v>2057377</v>
      </c>
      <c r="C31" s="26">
        <f>G31+K31+O31+S31+W31+AA31</f>
        <v>250293</v>
      </c>
      <c r="D31" s="25">
        <f>C31/$B31*100</f>
        <v>12.165636147385724</v>
      </c>
      <c r="E31" s="21"/>
      <c r="F31" s="24">
        <v>219402</v>
      </c>
      <c r="G31" s="34">
        <v>25042</v>
      </c>
      <c r="H31" s="18">
        <v>11.41</v>
      </c>
      <c r="I31" s="21"/>
      <c r="J31" s="23">
        <v>232174</v>
      </c>
      <c r="K31" s="34">
        <v>42304</v>
      </c>
      <c r="L31" s="18">
        <v>18.22</v>
      </c>
      <c r="M31" s="21"/>
      <c r="N31" s="20">
        <v>272230</v>
      </c>
      <c r="O31" s="33">
        <v>41142</v>
      </c>
      <c r="P31" s="18">
        <v>15.11</v>
      </c>
      <c r="Q31" s="21"/>
      <c r="R31" s="20">
        <v>298359</v>
      </c>
      <c r="S31" s="33">
        <v>29129</v>
      </c>
      <c r="T31" s="18">
        <v>9.76</v>
      </c>
      <c r="U31" s="21"/>
      <c r="V31" s="20">
        <v>621136</v>
      </c>
      <c r="W31" s="33">
        <v>92748</v>
      </c>
      <c r="X31" s="18">
        <v>14.93</v>
      </c>
      <c r="Y31" s="75"/>
      <c r="Z31" s="20">
        <v>414076</v>
      </c>
      <c r="AA31" s="33">
        <v>19928</v>
      </c>
      <c r="AB31" s="18">
        <v>4.8099999999999996</v>
      </c>
    </row>
    <row r="32" spans="1:61" ht="15" customHeight="1" x14ac:dyDescent="0.2">
      <c r="A32" s="32" t="s">
        <v>9</v>
      </c>
      <c r="B32" s="38" t="s">
        <v>9</v>
      </c>
      <c r="C32" s="37"/>
      <c r="D32" s="36"/>
      <c r="E32" s="21"/>
      <c r="F32" s="38" t="s">
        <v>9</v>
      </c>
      <c r="G32" s="37"/>
      <c r="H32" s="36"/>
      <c r="I32" s="21"/>
      <c r="J32" s="38" t="s">
        <v>9</v>
      </c>
      <c r="K32" s="37"/>
      <c r="L32" s="36"/>
      <c r="M32" s="21"/>
      <c r="N32" s="38" t="s">
        <v>9</v>
      </c>
      <c r="O32" s="37"/>
      <c r="P32" s="36"/>
      <c r="Q32" s="21"/>
      <c r="R32" s="38" t="s">
        <v>9</v>
      </c>
      <c r="S32" s="37"/>
      <c r="T32" s="36"/>
      <c r="U32" s="21"/>
      <c r="V32" s="38" t="s">
        <v>9</v>
      </c>
      <c r="W32" s="37"/>
      <c r="X32" s="36"/>
      <c r="Y32" s="75"/>
      <c r="Z32" s="38" t="s">
        <v>9</v>
      </c>
      <c r="AA32" s="37"/>
      <c r="AB32" s="36"/>
    </row>
    <row r="33" spans="1:28" outlineLevel="1" x14ac:dyDescent="0.15">
      <c r="A33" s="35" t="s">
        <v>8</v>
      </c>
      <c r="B33" s="27">
        <v>1008917</v>
      </c>
      <c r="C33" s="26">
        <f>G33+K33+O33+S33+W33+AA33</f>
        <v>133404</v>
      </c>
      <c r="D33" s="25">
        <f>C33/$B33*100</f>
        <v>13.222495011978191</v>
      </c>
      <c r="E33" s="21"/>
      <c r="F33" s="24">
        <v>91666</v>
      </c>
      <c r="G33" s="34">
        <v>9291</v>
      </c>
      <c r="H33" s="18">
        <v>10.14</v>
      </c>
      <c r="I33" s="21"/>
      <c r="J33" s="23">
        <v>101619</v>
      </c>
      <c r="K33" s="22">
        <v>23010</v>
      </c>
      <c r="L33" s="18">
        <v>22.64</v>
      </c>
      <c r="M33" s="21"/>
      <c r="N33" s="20">
        <v>136918</v>
      </c>
      <c r="O33" s="19">
        <v>20011</v>
      </c>
      <c r="P33" s="18">
        <v>14.62</v>
      </c>
      <c r="Q33" s="21"/>
      <c r="R33" s="20">
        <v>145715</v>
      </c>
      <c r="S33" s="33">
        <v>13385</v>
      </c>
      <c r="T33" s="18">
        <v>9.19</v>
      </c>
      <c r="U33" s="21"/>
      <c r="V33" s="20">
        <v>330401</v>
      </c>
      <c r="W33" s="33">
        <v>57556</v>
      </c>
      <c r="X33" s="18">
        <v>17.420000000000002</v>
      </c>
      <c r="Y33" s="75"/>
      <c r="Z33" s="20">
        <v>202598</v>
      </c>
      <c r="AA33" s="33">
        <v>10151</v>
      </c>
      <c r="AB33" s="18">
        <v>5.0105563211711592</v>
      </c>
    </row>
    <row r="34" spans="1:28" outlineLevel="1" x14ac:dyDescent="0.15">
      <c r="A34" s="35" t="s">
        <v>7</v>
      </c>
      <c r="B34" s="27">
        <v>2068823</v>
      </c>
      <c r="C34" s="26">
        <f>G34+K34+O34+S34+W34+AA34</f>
        <v>280322</v>
      </c>
      <c r="D34" s="25">
        <f>C34/$B34*100</f>
        <v>13.549830024124828</v>
      </c>
      <c r="E34" s="21"/>
      <c r="F34" s="24">
        <v>228061</v>
      </c>
      <c r="G34" s="34">
        <v>32646</v>
      </c>
      <c r="H34" s="18">
        <v>14.31</v>
      </c>
      <c r="I34" s="21"/>
      <c r="J34" s="23">
        <v>236547</v>
      </c>
      <c r="K34" s="22">
        <v>49524</v>
      </c>
      <c r="L34" s="18">
        <v>20.94</v>
      </c>
      <c r="M34" s="21"/>
      <c r="N34" s="20">
        <v>275844</v>
      </c>
      <c r="O34" s="19">
        <v>46383</v>
      </c>
      <c r="P34" s="18">
        <v>16.809999999999999</v>
      </c>
      <c r="Q34" s="21"/>
      <c r="R34" s="20">
        <v>300148</v>
      </c>
      <c r="S34" s="33">
        <v>30302</v>
      </c>
      <c r="T34" s="18">
        <v>10.1</v>
      </c>
      <c r="U34" s="21"/>
      <c r="V34" s="20">
        <v>605007</v>
      </c>
      <c r="W34" s="33">
        <v>98233</v>
      </c>
      <c r="X34" s="18">
        <v>16.239999999999998</v>
      </c>
      <c r="Y34" s="75"/>
      <c r="Z34" s="20">
        <v>423216</v>
      </c>
      <c r="AA34" s="33">
        <v>23234</v>
      </c>
      <c r="AB34" s="18">
        <v>5.4897707838949836</v>
      </c>
    </row>
    <row r="35" spans="1:28" outlineLevel="1" x14ac:dyDescent="0.15">
      <c r="A35" s="35" t="s">
        <v>6</v>
      </c>
      <c r="B35" s="27">
        <v>1050839</v>
      </c>
      <c r="C35" s="26">
        <f>G35+K35+O35+S35+W35+AA35</f>
        <v>82514</v>
      </c>
      <c r="D35" s="25">
        <f>C35/$B35*100</f>
        <v>7.852201907237931</v>
      </c>
      <c r="E35" s="21"/>
      <c r="F35" s="24">
        <v>131547</v>
      </c>
      <c r="G35" s="34">
        <v>9325</v>
      </c>
      <c r="H35" s="18">
        <v>7.09</v>
      </c>
      <c r="I35" s="21"/>
      <c r="J35" s="23">
        <v>131720</v>
      </c>
      <c r="K35" s="22">
        <v>14694</v>
      </c>
      <c r="L35" s="18">
        <v>11.15</v>
      </c>
      <c r="M35" s="21"/>
      <c r="N35" s="20">
        <v>134550</v>
      </c>
      <c r="O35" s="19">
        <v>19378</v>
      </c>
      <c r="P35" s="18">
        <v>14.4</v>
      </c>
      <c r="Q35" s="21"/>
      <c r="R35" s="20">
        <v>155795</v>
      </c>
      <c r="S35" s="33">
        <v>10549</v>
      </c>
      <c r="T35" s="18">
        <v>6.77</v>
      </c>
      <c r="U35" s="21"/>
      <c r="V35" s="20">
        <v>290219</v>
      </c>
      <c r="W35" s="33">
        <v>20073</v>
      </c>
      <c r="X35" s="18">
        <v>6.92</v>
      </c>
      <c r="Y35" s="75"/>
      <c r="Z35" s="20">
        <v>207008</v>
      </c>
      <c r="AA35" s="33">
        <v>8495</v>
      </c>
      <c r="AB35" s="18">
        <v>4.0999999999999996</v>
      </c>
    </row>
    <row r="36" spans="1:28" ht="15" customHeight="1" x14ac:dyDescent="0.15">
      <c r="A36" s="32" t="s">
        <v>5</v>
      </c>
      <c r="B36" s="31" t="s">
        <v>5</v>
      </c>
      <c r="C36" s="30"/>
      <c r="D36" s="29"/>
      <c r="E36" s="21"/>
      <c r="F36" s="31" t="s">
        <v>5</v>
      </c>
      <c r="G36" s="30"/>
      <c r="H36" s="29"/>
      <c r="I36" s="21"/>
      <c r="J36" s="31" t="s">
        <v>5</v>
      </c>
      <c r="K36" s="30"/>
      <c r="L36" s="29"/>
      <c r="M36" s="21"/>
      <c r="N36" s="31" t="s">
        <v>5</v>
      </c>
      <c r="O36" s="30"/>
      <c r="P36" s="29"/>
      <c r="Q36" s="21"/>
      <c r="R36" s="31" t="s">
        <v>5</v>
      </c>
      <c r="S36" s="30"/>
      <c r="T36" s="29"/>
      <c r="U36" s="21"/>
      <c r="V36" s="31" t="s">
        <v>5</v>
      </c>
      <c r="W36" s="30"/>
      <c r="X36" s="29"/>
      <c r="Y36" s="75"/>
      <c r="Z36" s="31" t="s">
        <v>5</v>
      </c>
      <c r="AA36" s="30"/>
      <c r="AB36" s="29"/>
    </row>
    <row r="37" spans="1:28" outlineLevel="1" x14ac:dyDescent="0.15">
      <c r="A37" s="28" t="s">
        <v>4</v>
      </c>
      <c r="B37" s="27">
        <v>882239</v>
      </c>
      <c r="C37" s="26">
        <f>G37+K37+O37+S37+W37+AA37</f>
        <v>34494</v>
      </c>
      <c r="D37" s="25">
        <v>3.90981386071494</v>
      </c>
      <c r="E37" s="21"/>
      <c r="F37" s="24">
        <v>94561</v>
      </c>
      <c r="G37" s="22">
        <v>3352</v>
      </c>
      <c r="H37" s="18">
        <v>0.38</v>
      </c>
      <c r="I37" s="21"/>
      <c r="J37" s="23">
        <v>101110</v>
      </c>
      <c r="K37" s="22">
        <v>8081</v>
      </c>
      <c r="L37" s="18">
        <v>0.92</v>
      </c>
      <c r="M37" s="21"/>
      <c r="N37" s="20">
        <v>132641</v>
      </c>
      <c r="O37" s="19">
        <v>13544</v>
      </c>
      <c r="P37" s="18">
        <v>1.54</v>
      </c>
      <c r="Q37" s="21"/>
      <c r="R37" s="20">
        <v>173555</v>
      </c>
      <c r="S37" s="19">
        <v>4043</v>
      </c>
      <c r="T37" s="18">
        <v>0.46</v>
      </c>
      <c r="U37" s="21"/>
      <c r="V37" s="20">
        <v>174204</v>
      </c>
      <c r="W37" s="19">
        <v>2928</v>
      </c>
      <c r="X37" s="18">
        <v>0.33</v>
      </c>
      <c r="Y37" s="75"/>
      <c r="Z37" s="20">
        <v>206168</v>
      </c>
      <c r="AA37" s="19">
        <v>2546</v>
      </c>
      <c r="AB37" s="18">
        <v>0.28999999999999998</v>
      </c>
    </row>
    <row r="38" spans="1:28" outlineLevel="1" x14ac:dyDescent="0.15">
      <c r="A38" s="28" t="s">
        <v>3</v>
      </c>
      <c r="B38" s="27">
        <v>2229052</v>
      </c>
      <c r="C38" s="26">
        <f>G38+K38+O38+S38+W38+AA38</f>
        <v>210638</v>
      </c>
      <c r="D38" s="25">
        <v>9.4496639611455784</v>
      </c>
      <c r="E38" s="21"/>
      <c r="F38" s="24">
        <v>272505</v>
      </c>
      <c r="G38" s="22">
        <v>25361</v>
      </c>
      <c r="H38" s="18">
        <v>1.1399999999999999</v>
      </c>
      <c r="I38" s="21"/>
      <c r="J38" s="23">
        <v>256556</v>
      </c>
      <c r="K38" s="22">
        <v>36116</v>
      </c>
      <c r="L38" s="18">
        <v>1.62</v>
      </c>
      <c r="M38" s="21"/>
      <c r="N38" s="20">
        <v>288140</v>
      </c>
      <c r="O38" s="19">
        <v>41518</v>
      </c>
      <c r="P38" s="18">
        <v>1.86</v>
      </c>
      <c r="Q38" s="21"/>
      <c r="R38" s="20">
        <v>325555</v>
      </c>
      <c r="S38" s="19">
        <v>32276</v>
      </c>
      <c r="T38" s="18">
        <v>1.45</v>
      </c>
      <c r="U38" s="21"/>
      <c r="V38" s="20">
        <v>606184</v>
      </c>
      <c r="W38" s="19">
        <v>51085</v>
      </c>
      <c r="X38" s="18">
        <v>2.2919999999999998</v>
      </c>
      <c r="Y38" s="75"/>
      <c r="Z38" s="20">
        <v>480112</v>
      </c>
      <c r="AA38" s="19">
        <v>24282</v>
      </c>
      <c r="AB38" s="18">
        <v>1.0900000000000001</v>
      </c>
    </row>
    <row r="39" spans="1:28" ht="13" outlineLevel="1" thickBot="1" x14ac:dyDescent="0.2">
      <c r="A39" s="17" t="s">
        <v>2</v>
      </c>
      <c r="B39" s="16">
        <v>1017288</v>
      </c>
      <c r="C39" s="15">
        <f>G39+K39+O39+S39+W39+AA39</f>
        <v>251108</v>
      </c>
      <c r="D39" s="14">
        <f>C39/$B39*100</f>
        <v>24.684061937229181</v>
      </c>
      <c r="E39" s="7"/>
      <c r="F39" s="13">
        <v>84208</v>
      </c>
      <c r="G39" s="11">
        <v>22549</v>
      </c>
      <c r="H39" s="4">
        <v>26.78</v>
      </c>
      <c r="I39" s="7"/>
      <c r="J39" s="12">
        <v>112220</v>
      </c>
      <c r="K39" s="11">
        <v>43031</v>
      </c>
      <c r="L39" s="4">
        <v>38.35</v>
      </c>
      <c r="M39" s="7"/>
      <c r="N39" s="6">
        <v>126531</v>
      </c>
      <c r="O39" s="5">
        <v>30710</v>
      </c>
      <c r="P39" s="4">
        <v>24.27</v>
      </c>
      <c r="Q39" s="7"/>
      <c r="R39" s="6">
        <v>102548</v>
      </c>
      <c r="S39" s="5">
        <v>17917</v>
      </c>
      <c r="T39" s="4">
        <v>17.47</v>
      </c>
      <c r="U39" s="7"/>
      <c r="V39" s="6">
        <v>445239</v>
      </c>
      <c r="W39" s="5">
        <v>121849</v>
      </c>
      <c r="X39" s="4">
        <v>27.37</v>
      </c>
      <c r="Y39" s="74"/>
      <c r="Z39" s="6">
        <v>146542</v>
      </c>
      <c r="AA39" s="5">
        <v>15052</v>
      </c>
      <c r="AB39" s="4">
        <v>10.27</v>
      </c>
    </row>
    <row r="40" spans="1:28" ht="13" thickBo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3" thickBot="1" x14ac:dyDescent="0.2">
      <c r="A41" s="2" t="s">
        <v>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3" thickBo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3" thickBot="1" x14ac:dyDescent="0.2"/>
    <row r="44" spans="1:28" ht="13" thickBot="1" x14ac:dyDescent="0.2">
      <c r="A44" s="73" t="s">
        <v>26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</row>
    <row r="45" spans="1:28" ht="15" customHeight="1" x14ac:dyDescent="0.15">
      <c r="A45" s="71"/>
      <c r="B45" s="68" t="s">
        <v>25</v>
      </c>
      <c r="C45" s="70"/>
      <c r="D45" s="69"/>
      <c r="E45" s="63" t="s">
        <v>25</v>
      </c>
      <c r="F45" s="68" t="s">
        <v>24</v>
      </c>
      <c r="G45" s="70"/>
      <c r="H45" s="69"/>
      <c r="I45" s="63" t="s">
        <v>24</v>
      </c>
      <c r="J45" s="68" t="s">
        <v>23</v>
      </c>
      <c r="K45" s="67"/>
      <c r="L45" s="66"/>
      <c r="M45" s="63" t="s">
        <v>23</v>
      </c>
      <c r="N45" s="62" t="s">
        <v>22</v>
      </c>
      <c r="O45" s="65"/>
      <c r="P45" s="64"/>
      <c r="Q45" s="63" t="s">
        <v>22</v>
      </c>
      <c r="R45" s="62" t="s">
        <v>21</v>
      </c>
      <c r="S45" s="65"/>
      <c r="T45" s="64"/>
      <c r="U45" s="63" t="s">
        <v>21</v>
      </c>
      <c r="V45" s="62" t="s">
        <v>20</v>
      </c>
      <c r="W45" s="61"/>
      <c r="X45" s="60"/>
      <c r="Y45" s="63" t="s">
        <v>19</v>
      </c>
      <c r="Z45" s="62" t="s">
        <v>19</v>
      </c>
      <c r="AA45" s="61"/>
      <c r="AB45" s="60"/>
    </row>
    <row r="46" spans="1:28" ht="36" customHeight="1" x14ac:dyDescent="0.15">
      <c r="A46" s="59"/>
      <c r="B46" s="55" t="s">
        <v>18</v>
      </c>
      <c r="C46" s="54" t="s">
        <v>17</v>
      </c>
      <c r="D46" s="58"/>
      <c r="E46" s="21"/>
      <c r="F46" s="55" t="s">
        <v>18</v>
      </c>
      <c r="G46" s="57" t="s">
        <v>17</v>
      </c>
      <c r="H46" s="56"/>
      <c r="I46" s="21"/>
      <c r="J46" s="55" t="s">
        <v>18</v>
      </c>
      <c r="K46" s="57" t="s">
        <v>17</v>
      </c>
      <c r="L46" s="56"/>
      <c r="M46" s="21"/>
      <c r="N46" s="55" t="s">
        <v>18</v>
      </c>
      <c r="O46" s="54" t="s">
        <v>17</v>
      </c>
      <c r="P46" s="29"/>
      <c r="Q46" s="21"/>
      <c r="R46" s="55" t="s">
        <v>18</v>
      </c>
      <c r="S46" s="54" t="s">
        <v>17</v>
      </c>
      <c r="T46" s="29"/>
      <c r="U46" s="21"/>
      <c r="V46" s="55" t="s">
        <v>18</v>
      </c>
      <c r="W46" s="54" t="s">
        <v>17</v>
      </c>
      <c r="X46" s="29"/>
      <c r="Y46" s="21"/>
      <c r="Z46" s="55" t="s">
        <v>18</v>
      </c>
      <c r="AA46" s="54" t="s">
        <v>17</v>
      </c>
      <c r="AB46" s="29"/>
    </row>
    <row r="47" spans="1:28" ht="22" x14ac:dyDescent="0.15">
      <c r="A47" s="53"/>
      <c r="B47" s="51" t="s">
        <v>16</v>
      </c>
      <c r="C47" s="50" t="s">
        <v>16</v>
      </c>
      <c r="D47" s="49" t="s">
        <v>15</v>
      </c>
      <c r="E47" s="21"/>
      <c r="F47" s="51" t="s">
        <v>16</v>
      </c>
      <c r="G47" s="50" t="s">
        <v>16</v>
      </c>
      <c r="H47" s="49" t="s">
        <v>15</v>
      </c>
      <c r="I47" s="21"/>
      <c r="J47" s="51" t="s">
        <v>16</v>
      </c>
      <c r="K47" s="50" t="s">
        <v>16</v>
      </c>
      <c r="L47" s="49" t="s">
        <v>15</v>
      </c>
      <c r="M47" s="21"/>
      <c r="N47" s="51" t="s">
        <v>16</v>
      </c>
      <c r="O47" s="50" t="s">
        <v>16</v>
      </c>
      <c r="P47" s="49" t="s">
        <v>15</v>
      </c>
      <c r="Q47" s="21"/>
      <c r="R47" s="51" t="s">
        <v>16</v>
      </c>
      <c r="S47" s="50" t="s">
        <v>16</v>
      </c>
      <c r="T47" s="49" t="s">
        <v>15</v>
      </c>
      <c r="U47" s="21"/>
      <c r="V47" s="51" t="s">
        <v>16</v>
      </c>
      <c r="W47" s="50" t="s">
        <v>16</v>
      </c>
      <c r="X47" s="49" t="s">
        <v>15</v>
      </c>
      <c r="Y47" s="21"/>
      <c r="Z47" s="51" t="s">
        <v>16</v>
      </c>
      <c r="AA47" s="50" t="s">
        <v>16</v>
      </c>
      <c r="AB47" s="49" t="s">
        <v>15</v>
      </c>
    </row>
    <row r="48" spans="1:28" x14ac:dyDescent="0.15">
      <c r="A48" s="52" t="s">
        <v>14</v>
      </c>
      <c r="B48" s="51">
        <v>1</v>
      </c>
      <c r="C48" s="50">
        <v>2</v>
      </c>
      <c r="D48" s="49">
        <v>3</v>
      </c>
      <c r="E48" s="21"/>
      <c r="F48" s="51">
        <v>4</v>
      </c>
      <c r="G48" s="50">
        <v>5</v>
      </c>
      <c r="H48" s="49">
        <v>6</v>
      </c>
      <c r="I48" s="21"/>
      <c r="J48" s="51">
        <v>7</v>
      </c>
      <c r="K48" s="50">
        <v>8</v>
      </c>
      <c r="L48" s="49">
        <v>9</v>
      </c>
      <c r="M48" s="21"/>
      <c r="N48" s="51">
        <v>10</v>
      </c>
      <c r="O48" s="50">
        <v>11</v>
      </c>
      <c r="P48" s="49">
        <v>12</v>
      </c>
      <c r="Q48" s="21"/>
      <c r="R48" s="51">
        <v>13</v>
      </c>
      <c r="S48" s="50">
        <v>14</v>
      </c>
      <c r="T48" s="49">
        <v>15</v>
      </c>
      <c r="U48" s="21"/>
      <c r="V48" s="51">
        <v>16</v>
      </c>
      <c r="W48" s="50">
        <v>17</v>
      </c>
      <c r="X48" s="49">
        <v>18</v>
      </c>
      <c r="Y48" s="21"/>
      <c r="Z48" s="51">
        <v>19</v>
      </c>
      <c r="AA48" s="50">
        <v>20</v>
      </c>
      <c r="AB48" s="49">
        <v>21</v>
      </c>
    </row>
    <row r="49" spans="1:28" x14ac:dyDescent="0.15">
      <c r="A49" s="48" t="s">
        <v>13</v>
      </c>
      <c r="B49" s="27">
        <v>3966507</v>
      </c>
      <c r="C49" s="47">
        <v>2013413.4569999853</v>
      </c>
      <c r="D49" s="46">
        <f>C49/B49*100</f>
        <v>50.760365656734884</v>
      </c>
      <c r="E49" s="21"/>
      <c r="F49" s="44">
        <v>427533.63200000045</v>
      </c>
      <c r="G49" s="43">
        <v>177099</v>
      </c>
      <c r="H49" s="42">
        <v>41.423407831456828</v>
      </c>
      <c r="I49" s="21"/>
      <c r="J49" s="45">
        <v>454588.70799999993</v>
      </c>
      <c r="K49" s="43">
        <v>201341</v>
      </c>
      <c r="L49" s="42">
        <v>44.290805393256719</v>
      </c>
      <c r="M49" s="21"/>
      <c r="N49" s="44">
        <v>522854.8620000002</v>
      </c>
      <c r="O49" s="43">
        <v>299860.68200000009</v>
      </c>
      <c r="P49" s="42">
        <v>57.350653841677378</v>
      </c>
      <c r="Q49" s="21"/>
      <c r="R49" s="44">
        <v>579611.56799999962</v>
      </c>
      <c r="S49" s="43">
        <v>232482.44399999999</v>
      </c>
      <c r="T49" s="42">
        <v>40.110042110132646</v>
      </c>
      <c r="U49" s="21"/>
      <c r="V49" s="44">
        <v>1153395.9939999986</v>
      </c>
      <c r="W49" s="43">
        <v>781959.38299999991</v>
      </c>
      <c r="X49" s="42">
        <v>67.796263127995644</v>
      </c>
      <c r="Y49" s="21"/>
      <c r="Z49" s="44">
        <v>828521.99799999897</v>
      </c>
      <c r="AA49" s="43">
        <v>320670.48299999989</v>
      </c>
      <c r="AB49" s="42">
        <v>38.703918999625678</v>
      </c>
    </row>
    <row r="50" spans="1:28" ht="15" x14ac:dyDescent="0.15">
      <c r="A50" s="41" t="s">
        <v>12</v>
      </c>
      <c r="B50" s="40" t="s">
        <v>12</v>
      </c>
      <c r="C50" s="30"/>
      <c r="D50" s="29"/>
      <c r="E50" s="21"/>
      <c r="F50" s="40" t="s">
        <v>12</v>
      </c>
      <c r="G50" s="30"/>
      <c r="H50" s="29"/>
      <c r="I50" s="21"/>
      <c r="J50" s="40" t="s">
        <v>12</v>
      </c>
      <c r="K50" s="30"/>
      <c r="L50" s="29"/>
      <c r="M50" s="21"/>
      <c r="N50" s="40" t="s">
        <v>12</v>
      </c>
      <c r="O50" s="30"/>
      <c r="P50" s="29"/>
      <c r="Q50" s="21"/>
      <c r="R50" s="40" t="s">
        <v>12</v>
      </c>
      <c r="S50" s="30"/>
      <c r="T50" s="29"/>
      <c r="U50" s="21"/>
      <c r="V50" s="40" t="s">
        <v>12</v>
      </c>
      <c r="W50" s="30"/>
      <c r="X50" s="29"/>
      <c r="Y50" s="21"/>
      <c r="Z50" s="40" t="s">
        <v>12</v>
      </c>
      <c r="AA50" s="30"/>
      <c r="AB50" s="29"/>
    </row>
    <row r="51" spans="1:28" outlineLevel="1" x14ac:dyDescent="0.15">
      <c r="A51" s="35" t="s">
        <v>11</v>
      </c>
      <c r="B51" s="27">
        <v>2000913</v>
      </c>
      <c r="C51" s="26">
        <v>982327.72399999877</v>
      </c>
      <c r="D51" s="25">
        <f>C51/B51*100</f>
        <v>49.09397480050351</v>
      </c>
      <c r="E51" s="21"/>
      <c r="F51" s="24">
        <v>216766.82400000008</v>
      </c>
      <c r="G51" s="34">
        <v>85835</v>
      </c>
      <c r="H51" s="18">
        <v>39.597849161641072</v>
      </c>
      <c r="I51" s="21"/>
      <c r="J51" s="23">
        <v>221209.8829999998</v>
      </c>
      <c r="K51" s="34">
        <v>95411</v>
      </c>
      <c r="L51" s="18">
        <v>43.131436401510179</v>
      </c>
      <c r="M51" s="21"/>
      <c r="N51" s="20">
        <v>272283.69599999965</v>
      </c>
      <c r="O51" s="33">
        <v>152370.74299999993</v>
      </c>
      <c r="P51" s="18">
        <v>55.960288933348444</v>
      </c>
      <c r="Q51" s="21"/>
      <c r="R51" s="20">
        <v>295140.36499999982</v>
      </c>
      <c r="S51" s="33">
        <v>113540.06899999993</v>
      </c>
      <c r="T51" s="18">
        <v>38.469854504652389</v>
      </c>
      <c r="U51" s="21"/>
      <c r="V51" s="20">
        <v>578529.87199999904</v>
      </c>
      <c r="W51" s="33">
        <v>382245.79399999947</v>
      </c>
      <c r="X51" s="18">
        <v>66.071919964748176</v>
      </c>
      <c r="Y51" s="21"/>
      <c r="Z51" s="20">
        <v>416982.2339999993</v>
      </c>
      <c r="AA51" s="33">
        <v>152924.48899999994</v>
      </c>
      <c r="AB51" s="18">
        <v>36.674101803579532</v>
      </c>
    </row>
    <row r="52" spans="1:28" outlineLevel="1" x14ac:dyDescent="0.15">
      <c r="A52" s="39" t="s">
        <v>10</v>
      </c>
      <c r="B52" s="27">
        <v>1965594</v>
      </c>
      <c r="C52" s="26">
        <v>1031085.7329999981</v>
      </c>
      <c r="D52" s="25">
        <f>C52/B52*100</f>
        <v>52.456699247148606</v>
      </c>
      <c r="E52" s="21"/>
      <c r="F52" s="24">
        <v>210766.80800000034</v>
      </c>
      <c r="G52" s="34">
        <v>91264</v>
      </c>
      <c r="H52" s="18">
        <v>43.300935695719154</v>
      </c>
      <c r="I52" s="21"/>
      <c r="J52" s="23">
        <v>233378.82500000027</v>
      </c>
      <c r="K52" s="34">
        <v>105930</v>
      </c>
      <c r="L52" s="18">
        <v>45.389722053832379</v>
      </c>
      <c r="M52" s="21"/>
      <c r="N52" s="20">
        <v>250571.16600000006</v>
      </c>
      <c r="O52" s="33">
        <v>147489.93900000007</v>
      </c>
      <c r="P52" s="18">
        <v>58.861496857144381</v>
      </c>
      <c r="Q52" s="21"/>
      <c r="R52" s="20">
        <v>284471.20299999957</v>
      </c>
      <c r="S52" s="33">
        <v>118942.375</v>
      </c>
      <c r="T52" s="18">
        <v>41.811745352657077</v>
      </c>
      <c r="U52" s="21"/>
      <c r="V52" s="20">
        <v>574866.12200000021</v>
      </c>
      <c r="W52" s="33">
        <v>399713.58899999957</v>
      </c>
      <c r="X52" s="18">
        <v>69.531595914778819</v>
      </c>
      <c r="Y52" s="21"/>
      <c r="Z52" s="20">
        <v>411539.76399999973</v>
      </c>
      <c r="AA52" s="33">
        <v>167745.99399999998</v>
      </c>
      <c r="AB52" s="18">
        <v>40.760579820908895</v>
      </c>
    </row>
    <row r="53" spans="1:28" ht="15" customHeight="1" x14ac:dyDescent="0.2">
      <c r="A53" s="32" t="s">
        <v>9</v>
      </c>
      <c r="B53" s="38" t="s">
        <v>9</v>
      </c>
      <c r="C53" s="37"/>
      <c r="D53" s="36"/>
      <c r="E53" s="21"/>
      <c r="F53" s="38" t="s">
        <v>9</v>
      </c>
      <c r="G53" s="37"/>
      <c r="H53" s="36"/>
      <c r="I53" s="21"/>
      <c r="J53" s="38" t="s">
        <v>9</v>
      </c>
      <c r="K53" s="37"/>
      <c r="L53" s="36"/>
      <c r="M53" s="21"/>
      <c r="N53" s="38" t="s">
        <v>9</v>
      </c>
      <c r="O53" s="37"/>
      <c r="P53" s="36"/>
      <c r="Q53" s="21"/>
      <c r="R53" s="38" t="s">
        <v>9</v>
      </c>
      <c r="S53" s="37"/>
      <c r="T53" s="36"/>
      <c r="U53" s="21"/>
      <c r="V53" s="38" t="s">
        <v>9</v>
      </c>
      <c r="W53" s="37"/>
      <c r="X53" s="36"/>
      <c r="Y53" s="21"/>
      <c r="Z53" s="38" t="s">
        <v>9</v>
      </c>
      <c r="AA53" s="37"/>
      <c r="AB53" s="36"/>
    </row>
    <row r="54" spans="1:28" outlineLevel="1" x14ac:dyDescent="0.15">
      <c r="A54" s="35" t="s">
        <v>8</v>
      </c>
      <c r="B54" s="27">
        <v>944783</v>
      </c>
      <c r="C54" s="26">
        <v>551223.77899999882</v>
      </c>
      <c r="D54" s="25">
        <f>C54/B54*100</f>
        <v>58.343956125374696</v>
      </c>
      <c r="E54" s="21"/>
      <c r="F54" s="24">
        <v>95453.812000000049</v>
      </c>
      <c r="G54" s="34">
        <v>40180</v>
      </c>
      <c r="H54" s="18">
        <v>42.093656772974114</v>
      </c>
      <c r="I54" s="21"/>
      <c r="J54" s="23">
        <v>101523.83699999994</v>
      </c>
      <c r="K54" s="22">
        <v>50687</v>
      </c>
      <c r="L54" s="18">
        <v>49.926206000271669</v>
      </c>
      <c r="M54" s="21"/>
      <c r="N54" s="20">
        <v>143537.39900000006</v>
      </c>
      <c r="O54" s="19">
        <v>99822.996000000072</v>
      </c>
      <c r="P54" s="18">
        <v>69.544938598197689</v>
      </c>
      <c r="Q54" s="21"/>
      <c r="R54" s="20">
        <v>124118.77999999993</v>
      </c>
      <c r="S54" s="33">
        <v>59473.807000000001</v>
      </c>
      <c r="T54" s="18">
        <v>47.916847877492863</v>
      </c>
      <c r="U54" s="21"/>
      <c r="V54" s="20">
        <v>307143.99399999942</v>
      </c>
      <c r="W54" s="33">
        <v>224408.45699999962</v>
      </c>
      <c r="X54" s="18">
        <v>73.062948123283192</v>
      </c>
      <c r="Y54" s="21"/>
      <c r="Z54" s="20">
        <v>173004.89799999984</v>
      </c>
      <c r="AA54" s="33">
        <v>76651.633999999976</v>
      </c>
      <c r="AB54" s="18">
        <v>44.306048491182054</v>
      </c>
    </row>
    <row r="55" spans="1:28" outlineLevel="1" x14ac:dyDescent="0.15">
      <c r="A55" s="35" t="s">
        <v>7</v>
      </c>
      <c r="B55" s="27">
        <v>2039684</v>
      </c>
      <c r="C55" s="26">
        <v>1041910.9249999982</v>
      </c>
      <c r="D55" s="25">
        <f>C55/B55*100</f>
        <v>51.081977649478951</v>
      </c>
      <c r="E55" s="21"/>
      <c r="F55" s="24">
        <v>221858.76900000015</v>
      </c>
      <c r="G55" s="34">
        <v>93900</v>
      </c>
      <c r="H55" s="18">
        <v>42.324222938422565</v>
      </c>
      <c r="I55" s="21"/>
      <c r="J55" s="23">
        <v>240585.61400000009</v>
      </c>
      <c r="K55" s="22">
        <v>113778</v>
      </c>
      <c r="L55" s="18">
        <v>47.292104506298514</v>
      </c>
      <c r="M55" s="21"/>
      <c r="N55" s="20">
        <v>253402.98700000005</v>
      </c>
      <c r="O55" s="19">
        <v>143125.46000000002</v>
      </c>
      <c r="P55" s="18">
        <v>56.481362628925915</v>
      </c>
      <c r="Q55" s="21"/>
      <c r="R55" s="20">
        <v>291264.84699999966</v>
      </c>
      <c r="S55" s="33">
        <v>112371.037</v>
      </c>
      <c r="T55" s="18">
        <v>38.580363596023012</v>
      </c>
      <c r="U55" s="21"/>
      <c r="V55" s="20">
        <v>600002.71799999988</v>
      </c>
      <c r="W55" s="33">
        <v>405987.71800000028</v>
      </c>
      <c r="X55" s="18">
        <v>67.664313147328173</v>
      </c>
      <c r="Y55" s="21"/>
      <c r="Z55" s="20">
        <v>432569.02499999967</v>
      </c>
      <c r="AA55" s="33">
        <v>172748.29300000003</v>
      </c>
      <c r="AB55" s="18">
        <v>39.935428340020458</v>
      </c>
    </row>
    <row r="56" spans="1:28" outlineLevel="1" x14ac:dyDescent="0.15">
      <c r="A56" s="35" t="s">
        <v>6</v>
      </c>
      <c r="B56" s="27">
        <v>982040</v>
      </c>
      <c r="C56" s="26">
        <v>420278.75300000043</v>
      </c>
      <c r="D56" s="25">
        <f>C56/B56*100</f>
        <v>42.796500448046963</v>
      </c>
      <c r="E56" s="21"/>
      <c r="F56" s="24">
        <v>110221.05100000005</v>
      </c>
      <c r="G56" s="34">
        <v>43019</v>
      </c>
      <c r="H56" s="18">
        <v>39.029749407851298</v>
      </c>
      <c r="I56" s="21"/>
      <c r="J56" s="23">
        <v>112479.25699999993</v>
      </c>
      <c r="K56" s="22">
        <v>36876</v>
      </c>
      <c r="L56" s="18">
        <v>32.784711584643574</v>
      </c>
      <c r="M56" s="21"/>
      <c r="N56" s="20">
        <v>125914.47600000007</v>
      </c>
      <c r="O56" s="19">
        <v>56912.225999999988</v>
      </c>
      <c r="P56" s="18">
        <v>45.199112769210075</v>
      </c>
      <c r="Q56" s="21"/>
      <c r="R56" s="20">
        <v>164227.94100000002</v>
      </c>
      <c r="S56" s="33">
        <v>60637.599999999999</v>
      </c>
      <c r="T56" s="18">
        <v>36.922827888343306</v>
      </c>
      <c r="U56" s="21"/>
      <c r="V56" s="20">
        <v>246249.28199999916</v>
      </c>
      <c r="W56" s="33">
        <v>151563.20799999996</v>
      </c>
      <c r="X56" s="18">
        <v>61.548690322678979</v>
      </c>
      <c r="Y56" s="21"/>
      <c r="Z56" s="20">
        <v>222948.07499999978</v>
      </c>
      <c r="AA56" s="33">
        <v>71270.556000000011</v>
      </c>
      <c r="AB56" s="18">
        <v>31.967334097861166</v>
      </c>
    </row>
    <row r="57" spans="1:28" ht="15" customHeight="1" x14ac:dyDescent="0.15">
      <c r="A57" s="32" t="s">
        <v>5</v>
      </c>
      <c r="B57" s="31" t="s">
        <v>5</v>
      </c>
      <c r="C57" s="30"/>
      <c r="D57" s="29"/>
      <c r="E57" s="21"/>
      <c r="F57" s="31" t="s">
        <v>5</v>
      </c>
      <c r="G57" s="30"/>
      <c r="H57" s="29"/>
      <c r="I57" s="21"/>
      <c r="J57" s="31" t="s">
        <v>5</v>
      </c>
      <c r="K57" s="30"/>
      <c r="L57" s="29"/>
      <c r="M57" s="21"/>
      <c r="N57" s="31" t="s">
        <v>5</v>
      </c>
      <c r="O57" s="30"/>
      <c r="P57" s="29"/>
      <c r="Q57" s="21"/>
      <c r="R57" s="31" t="s">
        <v>5</v>
      </c>
      <c r="S57" s="30"/>
      <c r="T57" s="29"/>
      <c r="U57" s="21"/>
      <c r="V57" s="31" t="s">
        <v>5</v>
      </c>
      <c r="W57" s="30"/>
      <c r="X57" s="29"/>
      <c r="Y57" s="21"/>
      <c r="Z57" s="31" t="s">
        <v>5</v>
      </c>
      <c r="AA57" s="30"/>
      <c r="AB57" s="29"/>
    </row>
    <row r="58" spans="1:28" outlineLevel="1" x14ac:dyDescent="0.15">
      <c r="A58" s="28" t="s">
        <v>4</v>
      </c>
      <c r="B58" s="27">
        <v>635450</v>
      </c>
      <c r="C58" s="26">
        <v>124117.55100000008</v>
      </c>
      <c r="D58" s="25">
        <f>C58/B58*100</f>
        <v>19.532229286332534</v>
      </c>
      <c r="E58" s="21"/>
      <c r="F58" s="24">
        <v>85990.229000000021</v>
      </c>
      <c r="G58" s="22">
        <v>10746</v>
      </c>
      <c r="H58" s="18">
        <v>12.496768673566386</v>
      </c>
      <c r="I58" s="21"/>
      <c r="J58" s="23">
        <v>78161.378000000041</v>
      </c>
      <c r="K58" s="22">
        <v>22853</v>
      </c>
      <c r="L58" s="18">
        <v>29.238225559431651</v>
      </c>
      <c r="M58" s="21"/>
      <c r="N58" s="20">
        <v>93950.522000000041</v>
      </c>
      <c r="O58" s="19">
        <v>22085.261000000006</v>
      </c>
      <c r="P58" s="18">
        <v>23.50733186985379</v>
      </c>
      <c r="Q58" s="21"/>
      <c r="R58" s="20">
        <v>110750.28499999997</v>
      </c>
      <c r="S58" s="19">
        <v>18426.756999999998</v>
      </c>
      <c r="T58" s="18">
        <v>16.638112488830167</v>
      </c>
      <c r="U58" s="21"/>
      <c r="V58" s="20">
        <v>90318.144000000015</v>
      </c>
      <c r="W58" s="19">
        <v>30243.260000000006</v>
      </c>
      <c r="X58" s="18">
        <v>33.485254081394764</v>
      </c>
      <c r="Y58" s="21"/>
      <c r="Z58" s="20">
        <v>176279.05899999986</v>
      </c>
      <c r="AA58" s="19">
        <v>19763.925999999996</v>
      </c>
      <c r="AB58" s="18">
        <v>11.211726515966943</v>
      </c>
    </row>
    <row r="59" spans="1:28" outlineLevel="1" x14ac:dyDescent="0.15">
      <c r="A59" s="28" t="s">
        <v>3</v>
      </c>
      <c r="B59" s="27">
        <v>2171866</v>
      </c>
      <c r="C59" s="26">
        <v>1042826.992000001</v>
      </c>
      <c r="D59" s="25">
        <f>C59/B59*100</f>
        <v>48.015254716451246</v>
      </c>
      <c r="E59" s="21"/>
      <c r="F59" s="24">
        <v>261820.23500000004</v>
      </c>
      <c r="G59" s="22">
        <v>109572</v>
      </c>
      <c r="H59" s="18">
        <v>41.850088477691564</v>
      </c>
      <c r="I59" s="21"/>
      <c r="J59" s="23">
        <v>255860.00600000017</v>
      </c>
      <c r="K59" s="22">
        <v>100348</v>
      </c>
      <c r="L59" s="18">
        <v>39.21988495536889</v>
      </c>
      <c r="M59" s="21"/>
      <c r="N59" s="20">
        <v>260037.81399999972</v>
      </c>
      <c r="O59" s="19">
        <v>145785.704</v>
      </c>
      <c r="P59" s="18">
        <v>56.063270859522049</v>
      </c>
      <c r="Q59" s="21"/>
      <c r="R59" s="20">
        <v>335095.96499999991</v>
      </c>
      <c r="S59" s="19">
        <v>130791.421</v>
      </c>
      <c r="T59" s="18">
        <v>39.031034288938706</v>
      </c>
      <c r="U59" s="21"/>
      <c r="V59" s="20">
        <v>590410.12699999951</v>
      </c>
      <c r="W59" s="19">
        <v>377447.72799999936</v>
      </c>
      <c r="X59" s="18">
        <v>63.929751665658621</v>
      </c>
      <c r="Y59" s="21"/>
      <c r="Z59" s="20">
        <v>468642.3179999998</v>
      </c>
      <c r="AA59" s="19">
        <v>178882.84999999992</v>
      </c>
      <c r="AB59" s="18">
        <v>38.170443241960918</v>
      </c>
    </row>
    <row r="60" spans="1:28" ht="13" outlineLevel="1" thickBot="1" x14ac:dyDescent="0.2">
      <c r="A60" s="17" t="s">
        <v>2</v>
      </c>
      <c r="B60" s="16">
        <v>1159191</v>
      </c>
      <c r="C60" s="15">
        <v>846468.91399999801</v>
      </c>
      <c r="D60" s="14">
        <f>C60/B60*100</f>
        <v>73.022384921897938</v>
      </c>
      <c r="E60" s="7"/>
      <c r="F60" s="13">
        <v>79723.167999999976</v>
      </c>
      <c r="G60" s="11">
        <v>56782</v>
      </c>
      <c r="H60" s="4">
        <v>71.223963402959626</v>
      </c>
      <c r="I60" s="7"/>
      <c r="J60" s="12">
        <v>120567.32399999994</v>
      </c>
      <c r="K60" s="11">
        <v>78140</v>
      </c>
      <c r="L60" s="4">
        <v>64.810263185405063</v>
      </c>
      <c r="M60" s="7"/>
      <c r="N60" s="6">
        <v>168866.52599999993</v>
      </c>
      <c r="O60" s="5">
        <v>131989.71700000009</v>
      </c>
      <c r="P60" s="4">
        <v>78.162155713442075</v>
      </c>
      <c r="Q60" s="7"/>
      <c r="R60" s="6">
        <v>133765.31799999994</v>
      </c>
      <c r="S60" s="5">
        <v>83264.265999999974</v>
      </c>
      <c r="T60" s="4">
        <v>62.246527907929028</v>
      </c>
      <c r="U60" s="7"/>
      <c r="V60" s="10">
        <v>472667.723</v>
      </c>
      <c r="W60" s="9">
        <v>374268.39499999973</v>
      </c>
      <c r="X60" s="8">
        <v>79.182135100009717</v>
      </c>
      <c r="Y60" s="7"/>
      <c r="Z60" s="6">
        <v>183600.62100000004</v>
      </c>
      <c r="AA60" s="5">
        <v>122023.70699999999</v>
      </c>
      <c r="AB60" s="4">
        <v>66.461489256073904</v>
      </c>
    </row>
    <row r="61" spans="1:28" ht="13" thickBo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3" thickBot="1" x14ac:dyDescent="0.2">
      <c r="A62" s="2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15">
      <c r="A63" s="1" t="s">
        <v>0</v>
      </c>
    </row>
  </sheetData>
  <mergeCells count="126">
    <mergeCell ref="R32:T32"/>
    <mergeCell ref="Z24:AB24"/>
    <mergeCell ref="AA25:AB25"/>
    <mergeCell ref="R24:T24"/>
    <mergeCell ref="S25:T25"/>
    <mergeCell ref="V24:X24"/>
    <mergeCell ref="E24:E39"/>
    <mergeCell ref="I24:I39"/>
    <mergeCell ref="Z36:AB36"/>
    <mergeCell ref="F36:H36"/>
    <mergeCell ref="J36:L36"/>
    <mergeCell ref="Z32:AB32"/>
    <mergeCell ref="Z29:AB29"/>
    <mergeCell ref="W25:X25"/>
    <mergeCell ref="B32:D32"/>
    <mergeCell ref="F32:H32"/>
    <mergeCell ref="J32:L32"/>
    <mergeCell ref="N32:P32"/>
    <mergeCell ref="Y24:Y39"/>
    <mergeCell ref="U24:U39"/>
    <mergeCell ref="Q24:Q39"/>
    <mergeCell ref="Y4:Y19"/>
    <mergeCell ref="AA5:AB5"/>
    <mergeCell ref="S5:T5"/>
    <mergeCell ref="R4:T4"/>
    <mergeCell ref="Z16:AB16"/>
    <mergeCell ref="W5:X5"/>
    <mergeCell ref="U4:U19"/>
    <mergeCell ref="Z4:AB4"/>
    <mergeCell ref="V4:X4"/>
    <mergeCell ref="R9:T9"/>
    <mergeCell ref="V9:X9"/>
    <mergeCell ref="Z9:AB9"/>
    <mergeCell ref="R16:T16"/>
    <mergeCell ref="R12:T12"/>
    <mergeCell ref="V12:X12"/>
    <mergeCell ref="Z12:AB12"/>
    <mergeCell ref="V16:X16"/>
    <mergeCell ref="Q4:Q19"/>
    <mergeCell ref="F4:H4"/>
    <mergeCell ref="G5:H5"/>
    <mergeCell ref="K5:L5"/>
    <mergeCell ref="O5:P5"/>
    <mergeCell ref="B29:D29"/>
    <mergeCell ref="F29:H29"/>
    <mergeCell ref="J29:L29"/>
    <mergeCell ref="N4:P4"/>
    <mergeCell ref="J4:L4"/>
    <mergeCell ref="M4:M19"/>
    <mergeCell ref="F9:H9"/>
    <mergeCell ref="J9:L9"/>
    <mergeCell ref="N16:P16"/>
    <mergeCell ref="N12:P12"/>
    <mergeCell ref="M24:M39"/>
    <mergeCell ref="O25:P25"/>
    <mergeCell ref="N24:P24"/>
    <mergeCell ref="N9:P9"/>
    <mergeCell ref="N36:P36"/>
    <mergeCell ref="F24:H24"/>
    <mergeCell ref="G25:H25"/>
    <mergeCell ref="J24:L24"/>
    <mergeCell ref="K25:L25"/>
    <mergeCell ref="B12:D12"/>
    <mergeCell ref="B4:D4"/>
    <mergeCell ref="C5:D5"/>
    <mergeCell ref="I4:I19"/>
    <mergeCell ref="B16:D16"/>
    <mergeCell ref="F16:H16"/>
    <mergeCell ref="J16:L16"/>
    <mergeCell ref="J12:L12"/>
    <mergeCell ref="E4:E19"/>
    <mergeCell ref="F12:H12"/>
    <mergeCell ref="A45:A47"/>
    <mergeCell ref="B45:D45"/>
    <mergeCell ref="E45:E60"/>
    <mergeCell ref="V32:X32"/>
    <mergeCell ref="N29:P29"/>
    <mergeCell ref="R29:T29"/>
    <mergeCell ref="V29:X29"/>
    <mergeCell ref="V36:X36"/>
    <mergeCell ref="B36:D36"/>
    <mergeCell ref="R36:T36"/>
    <mergeCell ref="F57:H57"/>
    <mergeCell ref="B53:D53"/>
    <mergeCell ref="F53:H53"/>
    <mergeCell ref="J53:L53"/>
    <mergeCell ref="N53:P53"/>
    <mergeCell ref="K46:L46"/>
    <mergeCell ref="A4:A6"/>
    <mergeCell ref="A24:A26"/>
    <mergeCell ref="B24:D24"/>
    <mergeCell ref="C25:D25"/>
    <mergeCell ref="B9:D9"/>
    <mergeCell ref="U45:U60"/>
    <mergeCell ref="O46:P46"/>
    <mergeCell ref="S46:T46"/>
    <mergeCell ref="J57:L57"/>
    <mergeCell ref="N57:P57"/>
    <mergeCell ref="Y45:Y60"/>
    <mergeCell ref="Z45:AB45"/>
    <mergeCell ref="R53:T53"/>
    <mergeCell ref="V53:X53"/>
    <mergeCell ref="Z53:AB53"/>
    <mergeCell ref="R45:T45"/>
    <mergeCell ref="AA46:AB46"/>
    <mergeCell ref="V45:X45"/>
    <mergeCell ref="Z50:AB50"/>
    <mergeCell ref="M45:M60"/>
    <mergeCell ref="N45:P45"/>
    <mergeCell ref="F45:H45"/>
    <mergeCell ref="I45:I60"/>
    <mergeCell ref="J45:L45"/>
    <mergeCell ref="Z57:AB57"/>
    <mergeCell ref="R57:T57"/>
    <mergeCell ref="V57:X57"/>
    <mergeCell ref="W46:X46"/>
    <mergeCell ref="B50:D50"/>
    <mergeCell ref="F50:H50"/>
    <mergeCell ref="J50:L50"/>
    <mergeCell ref="N50:P50"/>
    <mergeCell ref="R50:T50"/>
    <mergeCell ref="V50:X50"/>
    <mergeCell ref="Q45:Q60"/>
    <mergeCell ref="C46:D46"/>
    <mergeCell ref="G46:H46"/>
    <mergeCell ref="B57:D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06.1.2.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2020-07-20T12:03:51Z</dcterms:created>
  <dcterms:modified xsi:type="dcterms:W3CDTF">2020-07-20T12:03:57Z</dcterms:modified>
</cp:coreProperties>
</file>