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5.1.1. 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B11" i="1"/>
  <c r="B13" i="1"/>
  <c r="B14" i="1"/>
  <c r="B16" i="1"/>
  <c r="B17" i="1"/>
  <c r="B18" i="1"/>
  <c r="B20" i="1"/>
  <c r="B21" i="1"/>
  <c r="B22" i="1"/>
  <c r="B24" i="1"/>
  <c r="C24" i="1"/>
  <c r="D24" i="1"/>
  <c r="E24" i="1"/>
  <c r="F24" i="1"/>
  <c r="G24" i="1"/>
  <c r="H24" i="1"/>
  <c r="I24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9" i="1"/>
  <c r="C29" i="1"/>
  <c r="D29" i="1"/>
  <c r="E29" i="1"/>
  <c r="F29" i="1"/>
  <c r="G29" i="1"/>
  <c r="H29" i="1"/>
  <c r="I29" i="1"/>
  <c r="B30" i="1"/>
  <c r="C30" i="1"/>
  <c r="D30" i="1"/>
  <c r="E30" i="1"/>
  <c r="G30" i="1"/>
  <c r="H30" i="1"/>
  <c r="I30" i="1"/>
  <c r="B31" i="1"/>
  <c r="C31" i="1"/>
  <c r="D31" i="1"/>
  <c r="F31" i="1"/>
  <c r="G31" i="1"/>
  <c r="I31" i="1"/>
  <c r="B33" i="1"/>
  <c r="C33" i="1"/>
  <c r="D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</calcChain>
</file>

<file path=xl/sharedStrings.xml><?xml version="1.0" encoding="utf-8"?>
<sst xmlns="http://schemas.openxmlformats.org/spreadsheetml/2006/main" count="211" uniqueCount="150">
  <si>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</si>
  <si>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 xml:space="preserve"> - Ниска статистическа точност</t>
  </si>
  <si>
    <t>( … )</t>
  </si>
  <si>
    <t xml:space="preserve"> - Няма случаи</t>
  </si>
  <si>
    <t xml:space="preserve"> - </t>
  </si>
  <si>
    <t>(6.4)</t>
  </si>
  <si>
    <t>(11.6)</t>
  </si>
  <si>
    <t>(1.2)</t>
  </si>
  <si>
    <t>(57)</t>
  </si>
  <si>
    <t>(2.9)</t>
  </si>
  <si>
    <t>(19.7)</t>
  </si>
  <si>
    <t>Висше Образование</t>
  </si>
  <si>
    <t>(12.9)</t>
  </si>
  <si>
    <t>(9)</t>
  </si>
  <si>
    <t>(13.9)</t>
  </si>
  <si>
    <t>(6.8)</t>
  </si>
  <si>
    <t>(25.9)</t>
  </si>
  <si>
    <t>(4.6)</t>
  </si>
  <si>
    <t>(26.9)</t>
  </si>
  <si>
    <t>Средно образование</t>
  </si>
  <si>
    <t>(27.8)</t>
  </si>
  <si>
    <t>(4)</t>
  </si>
  <si>
    <t>(21.6)</t>
  </si>
  <si>
    <t>(2.4)</t>
  </si>
  <si>
    <t>(0)</t>
  </si>
  <si>
    <t>(3.6)</t>
  </si>
  <si>
    <t>(40.6)</t>
  </si>
  <si>
    <t>(12)</t>
  </si>
  <si>
    <t>Основно и по-ниско образование</t>
  </si>
  <si>
    <t xml:space="preserve">По степен на образование </t>
  </si>
  <si>
    <t>(14.6)</t>
  </si>
  <si>
    <t>(6.2)</t>
  </si>
  <si>
    <t>(29.5)</t>
  </si>
  <si>
    <t>(2.1)</t>
  </si>
  <si>
    <t>(29.4)</t>
  </si>
  <si>
    <t>(4.1)</t>
  </si>
  <si>
    <t>(14)</t>
  </si>
  <si>
    <t>(13)</t>
  </si>
  <si>
    <t>Икономически неактивни</t>
  </si>
  <si>
    <t>(26.6)</t>
  </si>
  <si>
    <t>(19.4)</t>
  </si>
  <si>
    <t>(5.7)</t>
  </si>
  <si>
    <t>(0.9)</t>
  </si>
  <si>
    <t>(8.6)</t>
  </si>
  <si>
    <t>(38.8)</t>
  </si>
  <si>
    <t>Безработни</t>
  </si>
  <si>
    <t>(7.7)</t>
  </si>
  <si>
    <t>(9.3)</t>
  </si>
  <si>
    <t>(6.5)</t>
  </si>
  <si>
    <t>(39.9)</t>
  </si>
  <si>
    <t>(5.4)</t>
  </si>
  <si>
    <t>(25)</t>
  </si>
  <si>
    <t>Заети</t>
  </si>
  <si>
    <t>Трудов статус</t>
  </si>
  <si>
    <t>(14.7)</t>
  </si>
  <si>
    <t>(10.4)</t>
  </si>
  <si>
    <t>(7.9)</t>
  </si>
  <si>
    <t>(3.9)</t>
  </si>
  <si>
    <t>(36.2)</t>
  </si>
  <si>
    <t>(0.5)</t>
  </si>
  <si>
    <t>(26.4)</t>
  </si>
  <si>
    <t>Жени</t>
  </si>
  <si>
    <t>(10.3)</t>
  </si>
  <si>
    <t>(7.4)</t>
  </si>
  <si>
    <t>(15.9)</t>
  </si>
  <si>
    <t>(5.6)</t>
  </si>
  <si>
    <t>(25.1)</t>
  </si>
  <si>
    <t>(8.9)</t>
  </si>
  <si>
    <t>Мъже</t>
  </si>
  <si>
    <t>По пол</t>
  </si>
  <si>
    <t>Общо</t>
  </si>
  <si>
    <t>Структура %</t>
  </si>
  <si>
    <t>(3414)</t>
  </si>
  <si>
    <t>(6233)</t>
  </si>
  <si>
    <t>(649)</t>
  </si>
  <si>
    <t>(634)</t>
  </si>
  <si>
    <t>(30524)</t>
  </si>
  <si>
    <t>(1562)</t>
  </si>
  <si>
    <t>(10571)</t>
  </si>
  <si>
    <t>(14323)</t>
  </si>
  <si>
    <t>(9996)</t>
  </si>
  <si>
    <t>(15456)</t>
  </si>
  <si>
    <t>(7544)</t>
  </si>
  <si>
    <t>(28866)</t>
  </si>
  <si>
    <t>(5150)</t>
  </si>
  <si>
    <t>(30005)</t>
  </si>
  <si>
    <t>(6488)</t>
  </si>
  <si>
    <t>(945)</t>
  </si>
  <si>
    <t>(5048)</t>
  </si>
  <si>
    <t>(561)</t>
  </si>
  <si>
    <t>(835)</t>
  </si>
  <si>
    <t>(9492)</t>
  </si>
  <si>
    <t>(23369)</t>
  </si>
  <si>
    <t>(3703)</t>
  </si>
  <si>
    <t>(1575)</t>
  </si>
  <si>
    <t>(7479)</t>
  </si>
  <si>
    <t>(523)</t>
  </si>
  <si>
    <t>(7456)</t>
  </si>
  <si>
    <t>(1047)</t>
  </si>
  <si>
    <t>(3559)</t>
  </si>
  <si>
    <t>(25342)</t>
  </si>
  <si>
    <t>(11192)</t>
  </si>
  <si>
    <t>(8133)</t>
  </si>
  <si>
    <t>(2373)</t>
  </si>
  <si>
    <t>(382)</t>
  </si>
  <si>
    <t>(3631)</t>
  </si>
  <si>
    <t>(16286)</t>
  </si>
  <si>
    <t>(9329)</t>
  </si>
  <si>
    <t>(7465)</t>
  </si>
  <si>
    <t>(11301)</t>
  </si>
  <si>
    <t>(7833)</t>
  </si>
  <si>
    <t>(6500)</t>
  </si>
  <si>
    <t>(30222)</t>
  </si>
  <si>
    <t>(16108)</t>
  </si>
  <si>
    <t>(11391)</t>
  </si>
  <si>
    <t>(8671)</t>
  </si>
  <si>
    <t>(4327)</t>
  </si>
  <si>
    <t>(515)</t>
  </si>
  <si>
    <t>(28945)</t>
  </si>
  <si>
    <t>(8116)</t>
  </si>
  <si>
    <t>(5782)</t>
  </si>
  <si>
    <t>(12482)</t>
  </si>
  <si>
    <t>(4412)</t>
  </si>
  <si>
    <t>(19708)</t>
  </si>
  <si>
    <t>(7032)</t>
  </si>
  <si>
    <t>(21122)</t>
  </si>
  <si>
    <t>Брой</t>
  </si>
  <si>
    <t>а</t>
  </si>
  <si>
    <t>Друго (други лични причини, семейни задължения, липса на компютър или интернет за дистанционно обучение и др.)</t>
  </si>
  <si>
    <t>Липса на подходящо (желано) образование/обучение или не отговарят на необходимите условия</t>
  </si>
  <si>
    <t>Поради здравни проблеми или напреднала възраст</t>
  </si>
  <si>
    <t>Не се предлага обучение на достъпно (близко) разстояние</t>
  </si>
  <si>
    <t>Липса на време, поради служебни (свързани с работата) задължения или организирани в неудобно време</t>
  </si>
  <si>
    <t>Липса на подкрепа от работодателя</t>
  </si>
  <si>
    <t>Обучението е твърде скъпо / не могат да си го позволят</t>
  </si>
  <si>
    <t>По причини за неучастие</t>
  </si>
  <si>
    <t>Общо неучаствали</t>
  </si>
  <si>
    <t xml:space="preserve">2016 г. </t>
  </si>
  <si>
    <t>(1,3)</t>
  </si>
  <si>
    <t>(2,0)</t>
  </si>
  <si>
    <t>(2,4)</t>
  </si>
  <si>
    <t>(1,1)</t>
  </si>
  <si>
    <t>(446)</t>
  </si>
  <si>
    <t>(691)</t>
  </si>
  <si>
    <t>(645)</t>
  </si>
  <si>
    <t>(883)</t>
  </si>
  <si>
    <t xml:space="preserve">2011 г. </t>
  </si>
  <si>
    <t>НЯМА ДАННИ</t>
  </si>
  <si>
    <t>2007 г.</t>
  </si>
  <si>
    <t xml:space="preserve">05.1.1. Разпределение на лицата, желаещи да участват, но неучаствали във формалното образование и обучение или в неформалното обучение по пол, трудов статус, степен на образование и по причини за неучастие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</si>
</sst>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4" fillId="0" borderId="0"/>
    <xf numFmtId="0" fontId="15" fillId="0" borderId="0" applyNumberFormat="0" applyFill="0" applyBorder="0" applyProtection="0"/>
    <xf numFmtId="0" fontId="14" fillId="0" borderId="0"/>
    <xf numFmtId="0" fontId="4" fillId="0" borderId="0"/>
    <xf numFmtId="0" fontId="1" fillId="0" borderId="0"/>
    <xf numFmtId="0" fontId="14" fillId="0" borderId="0"/>
  </cellStyleXfs>
  <cellXfs count="137">
    <xf numFmtId="0" fontId="0" fillId="0" borderId="0" xfId="0"/>
    <xf numFmtId="0" fontId="2" fillId="0" borderId="0" xfId="1" applyFont="1"/>
    <xf numFmtId="0" fontId="2" fillId="0" borderId="1" xfId="1" applyFont="1" applyBorder="1"/>
    <xf numFmtId="49" fontId="2" fillId="0" borderId="1" xfId="1" applyNumberFormat="1" applyFont="1" applyBorder="1"/>
    <xf numFmtId="49" fontId="2" fillId="2" borderId="1" xfId="1" applyNumberFormat="1" applyFont="1" applyFill="1" applyBorder="1" applyAlignment="1">
      <alignment horizontal="right"/>
    </xf>
    <xf numFmtId="49" fontId="2" fillId="3" borderId="1" xfId="1" applyNumberFormat="1" applyFont="1" applyFill="1" applyBorder="1" applyAlignment="1">
      <alignment horizontal="right"/>
    </xf>
    <xf numFmtId="0" fontId="2" fillId="0" borderId="2" xfId="1" applyFont="1" applyBorder="1"/>
    <xf numFmtId="164" fontId="2" fillId="0" borderId="3" xfId="1" applyNumberFormat="1" applyFont="1" applyFill="1" applyBorder="1" applyAlignment="1">
      <alignment horizontal="right" vertical="top"/>
    </xf>
    <xf numFmtId="164" fontId="2" fillId="0" borderId="4" xfId="1" applyNumberFormat="1" applyFont="1" applyFill="1" applyBorder="1" applyAlignment="1">
      <alignment horizontal="right" vertical="top"/>
    </xf>
    <xf numFmtId="164" fontId="2" fillId="0" borderId="5" xfId="1" applyNumberFormat="1" applyFont="1" applyFill="1" applyBorder="1" applyAlignment="1">
      <alignment horizontal="right" vertical="top"/>
    </xf>
    <xf numFmtId="164" fontId="2" fillId="0" borderId="4" xfId="1" applyNumberFormat="1" applyFont="1" applyFill="1" applyBorder="1" applyAlignment="1">
      <alignment vertical="top"/>
    </xf>
    <xf numFmtId="164" fontId="3" fillId="0" borderId="3" xfId="1" applyNumberFormat="1" applyFont="1" applyFill="1" applyBorder="1" applyAlignment="1">
      <alignment vertical="top"/>
    </xf>
    <xf numFmtId="0" fontId="5" fillId="0" borderId="6" xfId="2" applyFont="1" applyFill="1" applyBorder="1" applyAlignment="1">
      <alignment horizontal="left" vertical="top" wrapText="1"/>
    </xf>
    <xf numFmtId="164" fontId="2" fillId="0" borderId="7" xfId="1" applyNumberFormat="1" applyFont="1" applyFill="1" applyBorder="1" applyAlignment="1">
      <alignment horizontal="right" vertical="top"/>
    </xf>
    <xf numFmtId="164" fontId="2" fillId="0" borderId="5" xfId="1" applyNumberFormat="1" applyFont="1" applyFill="1" applyBorder="1" applyAlignment="1">
      <alignment vertical="top"/>
    </xf>
    <xf numFmtId="164" fontId="3" fillId="0" borderId="7" xfId="1" applyNumberFormat="1" applyFont="1" applyFill="1" applyBorder="1" applyAlignment="1">
      <alignment vertical="top"/>
    </xf>
    <xf numFmtId="0" fontId="5" fillId="0" borderId="8" xfId="2" applyFont="1" applyFill="1" applyBorder="1" applyAlignment="1">
      <alignment horizontal="left" vertical="top" wrapText="1"/>
    </xf>
    <xf numFmtId="164" fontId="2" fillId="0" borderId="9" xfId="1" applyNumberFormat="1" applyFont="1" applyFill="1" applyBorder="1" applyAlignment="1">
      <alignment horizontal="right" vertical="top"/>
    </xf>
    <xf numFmtId="49" fontId="2" fillId="0" borderId="5" xfId="1" applyNumberFormat="1" applyFont="1" applyFill="1" applyBorder="1" applyAlignment="1">
      <alignment horizontal="right" vertical="top"/>
    </xf>
    <xf numFmtId="164" fontId="3" fillId="0" borderId="7" xfId="1" applyNumberFormat="1" applyFont="1" applyFill="1" applyBorder="1" applyAlignment="1">
      <alignment horizontal="right" vertical="top"/>
    </xf>
    <xf numFmtId="0" fontId="2" fillId="4" borderId="10" xfId="1" applyFont="1" applyFill="1" applyBorder="1" applyAlignment="1">
      <alignment horizontal="centerContinuous" wrapText="1"/>
    </xf>
    <xf numFmtId="0" fontId="2" fillId="4" borderId="11" xfId="1" applyFont="1" applyFill="1" applyBorder="1" applyAlignment="1">
      <alignment horizontal="centerContinuous" wrapText="1"/>
    </xf>
    <xf numFmtId="0" fontId="6" fillId="4" borderId="12" xfId="3" applyFont="1" applyFill="1" applyBorder="1" applyAlignment="1">
      <alignment horizontal="centerContinuous" vertical="top" wrapText="1"/>
    </xf>
    <xf numFmtId="164" fontId="2" fillId="0" borderId="13" xfId="1" applyNumberFormat="1" applyFont="1" applyFill="1" applyBorder="1" applyAlignment="1">
      <alignment horizontal="right" vertical="top"/>
    </xf>
    <xf numFmtId="49" fontId="2" fillId="0" borderId="7" xfId="1" applyNumberFormat="1" applyFont="1" applyFill="1" applyBorder="1" applyAlignment="1">
      <alignment horizontal="right" vertical="top"/>
    </xf>
    <xf numFmtId="1" fontId="2" fillId="0" borderId="7" xfId="1" applyNumberFormat="1" applyFont="1" applyFill="1" applyBorder="1" applyAlignment="1">
      <alignment horizontal="right" vertical="top"/>
    </xf>
    <xf numFmtId="49" fontId="2" fillId="0" borderId="14" xfId="1" applyNumberFormat="1" applyFont="1" applyFill="1" applyBorder="1" applyAlignment="1">
      <alignment horizontal="right"/>
    </xf>
    <xf numFmtId="164" fontId="2" fillId="0" borderId="7" xfId="1" applyNumberFormat="1" applyFont="1" applyFill="1" applyBorder="1" applyAlignment="1">
      <alignment vertical="top"/>
    </xf>
    <xf numFmtId="0" fontId="5" fillId="0" borderId="8" xfId="4" applyFont="1" applyFill="1" applyBorder="1" applyAlignment="1">
      <alignment horizontal="left" vertical="top" wrapText="1"/>
    </xf>
    <xf numFmtId="0" fontId="7" fillId="4" borderId="12" xfId="4" applyFont="1" applyFill="1" applyBorder="1" applyAlignment="1">
      <alignment horizontal="centerContinuous" vertical="center" wrapText="1"/>
    </xf>
    <xf numFmtId="164" fontId="2" fillId="0" borderId="15" xfId="1" applyNumberFormat="1" applyFont="1" applyFill="1" applyBorder="1" applyAlignment="1">
      <alignment horizontal="right" vertical="top"/>
    </xf>
    <xf numFmtId="0" fontId="2" fillId="0" borderId="8" xfId="1" applyFont="1" applyFill="1" applyBorder="1" applyAlignment="1">
      <alignment horizontal="left" vertical="center" wrapText="1"/>
    </xf>
    <xf numFmtId="0" fontId="2" fillId="4" borderId="11" xfId="1" applyFont="1" applyFill="1" applyBorder="1" applyAlignment="1">
      <alignment horizontal="centerContinuous" vertical="top" wrapText="1"/>
    </xf>
    <xf numFmtId="0" fontId="7" fillId="4" borderId="12" xfId="2" applyFont="1" applyFill="1" applyBorder="1" applyAlignment="1">
      <alignment horizontal="centerContinuous" vertical="top" wrapText="1"/>
    </xf>
    <xf numFmtId="164" fontId="3" fillId="0" borderId="9" xfId="1" applyNumberFormat="1" applyFont="1" applyFill="1" applyBorder="1" applyAlignment="1">
      <alignment vertical="top"/>
    </xf>
    <xf numFmtId="0" fontId="3" fillId="0" borderId="16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centerContinuous" vertical="top" wrapText="1"/>
    </xf>
    <xf numFmtId="0" fontId="8" fillId="3" borderId="11" xfId="1" applyFont="1" applyFill="1" applyBorder="1" applyAlignment="1">
      <alignment horizontal="centerContinuous" vertical="top" wrapText="1"/>
    </xf>
    <xf numFmtId="0" fontId="2" fillId="3" borderId="11" xfId="1" applyFont="1" applyFill="1" applyBorder="1" applyAlignment="1">
      <alignment horizontal="centerContinuous" vertical="top" wrapText="1"/>
    </xf>
    <xf numFmtId="0" fontId="9" fillId="3" borderId="18" xfId="4" applyFont="1" applyFill="1" applyBorder="1" applyAlignment="1">
      <alignment horizontal="centerContinuous" vertical="top" wrapText="1"/>
    </xf>
    <xf numFmtId="1" fontId="10" fillId="0" borderId="0" xfId="1" applyNumberFormat="1" applyFont="1" applyFill="1" applyAlignment="1">
      <alignment horizontal="right" vertical="center"/>
    </xf>
    <xf numFmtId="1" fontId="10" fillId="0" borderId="7" xfId="4" applyNumberFormat="1" applyFont="1" applyFill="1" applyBorder="1" applyAlignment="1">
      <alignment horizontal="right" vertical="center"/>
    </xf>
    <xf numFmtId="1" fontId="10" fillId="0" borderId="7" xfId="4" applyNumberFormat="1" applyFont="1" applyFill="1" applyBorder="1" applyAlignment="1">
      <alignment horizontal="right" vertical="top"/>
    </xf>
    <xf numFmtId="165" fontId="7" fillId="0" borderId="7" xfId="5" applyNumberFormat="1" applyFont="1" applyFill="1" applyBorder="1" applyAlignment="1">
      <alignment horizontal="right" vertical="center"/>
    </xf>
    <xf numFmtId="0" fontId="10" fillId="0" borderId="19" xfId="2" applyFont="1" applyFill="1" applyBorder="1" applyAlignment="1">
      <alignment horizontal="left" vertical="top" wrapText="1"/>
    </xf>
    <xf numFmtId="0" fontId="10" fillId="0" borderId="20" xfId="2" applyFont="1" applyFill="1" applyBorder="1" applyAlignment="1">
      <alignment horizontal="left" vertical="top" wrapText="1"/>
    </xf>
    <xf numFmtId="0" fontId="10" fillId="0" borderId="9" xfId="1" applyNumberFormat="1" applyFont="1" applyFill="1" applyBorder="1" applyAlignment="1">
      <alignment horizontal="right" vertical="center"/>
    </xf>
    <xf numFmtId="49" fontId="10" fillId="0" borderId="7" xfId="4" applyNumberFormat="1" applyFont="1" applyFill="1" applyBorder="1" applyAlignment="1">
      <alignment horizontal="right" vertical="top"/>
    </xf>
    <xf numFmtId="0" fontId="10" fillId="4" borderId="10" xfId="1" applyFont="1" applyFill="1" applyBorder="1" applyAlignment="1">
      <alignment horizontal="centerContinuous" wrapText="1"/>
    </xf>
    <xf numFmtId="0" fontId="10" fillId="4" borderId="11" xfId="1" applyFont="1" applyFill="1" applyBorder="1" applyAlignment="1">
      <alignment horizontal="centerContinuous" wrapText="1"/>
    </xf>
    <xf numFmtId="0" fontId="10" fillId="4" borderId="21" xfId="1" applyFont="1" applyFill="1" applyBorder="1" applyAlignment="1">
      <alignment horizontal="centerContinuous" wrapText="1"/>
    </xf>
    <xf numFmtId="0" fontId="7" fillId="4" borderId="12" xfId="3" applyFont="1" applyFill="1" applyBorder="1" applyAlignment="1">
      <alignment horizontal="centerContinuous" vertical="top" wrapText="1"/>
    </xf>
    <xf numFmtId="1" fontId="10" fillId="0" borderId="0" xfId="1" applyNumberFormat="1" applyFont="1" applyFill="1" applyAlignment="1">
      <alignment horizontal="right"/>
    </xf>
    <xf numFmtId="49" fontId="10" fillId="0" borderId="14" xfId="1" applyNumberFormat="1" applyFont="1" applyFill="1" applyBorder="1" applyAlignment="1">
      <alignment horizontal="right" vertical="top"/>
    </xf>
    <xf numFmtId="1" fontId="10" fillId="0" borderId="5" xfId="4" applyNumberFormat="1" applyFont="1" applyFill="1" applyBorder="1" applyAlignment="1">
      <alignment horizontal="right" vertical="top"/>
    </xf>
    <xf numFmtId="49" fontId="10" fillId="0" borderId="14" xfId="1" applyNumberFormat="1" applyFont="1" applyFill="1" applyBorder="1" applyAlignment="1">
      <alignment horizontal="right"/>
    </xf>
    <xf numFmtId="1" fontId="10" fillId="0" borderId="22" xfId="4" applyNumberFormat="1" applyFont="1" applyFill="1" applyBorder="1" applyAlignment="1">
      <alignment horizontal="right" vertical="top"/>
    </xf>
    <xf numFmtId="0" fontId="10" fillId="0" borderId="20" xfId="4" applyFont="1" applyFill="1" applyBorder="1" applyAlignment="1">
      <alignment horizontal="left" vertical="top" wrapText="1"/>
    </xf>
    <xf numFmtId="49" fontId="10" fillId="0" borderId="5" xfId="4" applyNumberFormat="1" applyFont="1" applyFill="1" applyBorder="1" applyAlignment="1">
      <alignment horizontal="right" vertical="top"/>
    </xf>
    <xf numFmtId="1" fontId="10" fillId="0" borderId="9" xfId="4" applyNumberFormat="1" applyFont="1" applyFill="1" applyBorder="1" applyAlignment="1">
      <alignment horizontal="right" vertical="top"/>
    </xf>
    <xf numFmtId="1" fontId="10" fillId="0" borderId="7" xfId="1" applyNumberFormat="1" applyFont="1" applyFill="1" applyBorder="1" applyAlignment="1">
      <alignment horizontal="right"/>
    </xf>
    <xf numFmtId="1" fontId="10" fillId="0" borderId="7" xfId="4" applyNumberFormat="1" applyFont="1" applyFill="1" applyBorder="1" applyAlignment="1">
      <alignment horizontal="right" vertical="center" wrapText="1"/>
    </xf>
    <xf numFmtId="0" fontId="10" fillId="0" borderId="19" xfId="1" applyFont="1" applyFill="1" applyBorder="1" applyAlignment="1">
      <alignment horizontal="left" vertical="center" wrapText="1"/>
    </xf>
    <xf numFmtId="1" fontId="10" fillId="0" borderId="13" xfId="4" applyNumberFormat="1" applyFont="1" applyFill="1" applyBorder="1" applyAlignment="1">
      <alignment horizontal="right" vertical="top" wrapText="1"/>
    </xf>
    <xf numFmtId="1" fontId="10" fillId="0" borderId="7" xfId="4" applyNumberFormat="1" applyFont="1" applyFill="1" applyBorder="1" applyAlignment="1">
      <alignment horizontal="right" vertical="top" wrapText="1"/>
    </xf>
    <xf numFmtId="165" fontId="10" fillId="0" borderId="7" xfId="5" applyNumberFormat="1" applyFont="1" applyFill="1" applyBorder="1" applyAlignment="1">
      <alignment horizontal="right" vertical="top"/>
    </xf>
    <xf numFmtId="0" fontId="10" fillId="0" borderId="20" xfId="1" applyFont="1" applyFill="1" applyBorder="1" applyAlignment="1">
      <alignment horizontal="left" vertical="center" wrapText="1"/>
    </xf>
    <xf numFmtId="0" fontId="10" fillId="4" borderId="11" xfId="1" applyFont="1" applyFill="1" applyBorder="1" applyAlignment="1">
      <alignment horizontal="centerContinuous" vertical="top" wrapText="1"/>
    </xf>
    <xf numFmtId="165" fontId="7" fillId="0" borderId="9" xfId="5" applyNumberFormat="1" applyFont="1" applyFill="1" applyBorder="1" applyAlignment="1">
      <alignment horizontal="right" vertical="center"/>
    </xf>
    <xf numFmtId="0" fontId="3" fillId="0" borderId="23" xfId="1" applyFont="1" applyFill="1" applyBorder="1" applyAlignment="1">
      <alignment horizontal="left" vertical="center" wrapText="1"/>
    </xf>
    <xf numFmtId="0" fontId="2" fillId="3" borderId="17" xfId="1" applyFont="1" applyFill="1" applyBorder="1" applyAlignment="1">
      <alignment horizontal="centerContinuous" vertical="top" wrapText="1"/>
    </xf>
    <xf numFmtId="0" fontId="11" fillId="3" borderId="18" xfId="4" applyFont="1" applyFill="1" applyBorder="1" applyAlignment="1">
      <alignment horizontal="centerContinuous" vertical="top" wrapText="1"/>
    </xf>
    <xf numFmtId="0" fontId="12" fillId="4" borderId="24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wrapText="1"/>
    </xf>
    <xf numFmtId="0" fontId="2" fillId="3" borderId="27" xfId="1" applyFont="1" applyFill="1" applyBorder="1" applyAlignment="1">
      <alignment horizontal="center" wrapText="1"/>
    </xf>
    <xf numFmtId="0" fontId="3" fillId="3" borderId="27" xfId="1" applyFont="1" applyFill="1" applyBorder="1" applyAlignment="1">
      <alignment horizontal="center" wrapText="1"/>
    </xf>
    <xf numFmtId="0" fontId="7" fillId="3" borderId="27" xfId="4" applyFont="1" applyFill="1" applyBorder="1" applyAlignment="1">
      <alignment horizontal="center" vertical="center" wrapText="1"/>
    </xf>
    <xf numFmtId="0" fontId="10" fillId="3" borderId="28" xfId="4" applyFont="1" applyFill="1" applyBorder="1" applyAlignment="1">
      <alignment horizontal="center" vertical="center" wrapText="1"/>
    </xf>
    <xf numFmtId="0" fontId="3" fillId="0" borderId="29" xfId="1" applyFont="1" applyBorder="1" applyAlignment="1">
      <alignment horizontal="center"/>
    </xf>
    <xf numFmtId="164" fontId="2" fillId="5" borderId="3" xfId="1" applyNumberFormat="1" applyFont="1" applyFill="1" applyBorder="1" applyAlignment="1">
      <alignment vertical="top"/>
    </xf>
    <xf numFmtId="164" fontId="2" fillId="0" borderId="5" xfId="1" applyNumberFormat="1" applyFont="1" applyBorder="1" applyAlignment="1">
      <alignment vertical="top"/>
    </xf>
    <xf numFmtId="164" fontId="2" fillId="0" borderId="4" xfId="1" applyNumberFormat="1" applyFont="1" applyBorder="1" applyAlignment="1">
      <alignment vertical="top"/>
    </xf>
    <xf numFmtId="164" fontId="3" fillId="0" borderId="3" xfId="1" applyNumberFormat="1" applyFont="1" applyBorder="1" applyAlignment="1">
      <alignment vertical="top"/>
    </xf>
    <xf numFmtId="0" fontId="5" fillId="0" borderId="6" xfId="2" applyFont="1" applyBorder="1" applyAlignment="1">
      <alignment horizontal="left" vertical="top" wrapText="1"/>
    </xf>
    <xf numFmtId="164" fontId="2" fillId="5" borderId="7" xfId="1" applyNumberFormat="1" applyFont="1" applyFill="1" applyBorder="1" applyAlignment="1">
      <alignment vertical="top"/>
    </xf>
    <xf numFmtId="164" fontId="3" fillId="0" borderId="7" xfId="1" applyNumberFormat="1" applyFont="1" applyBorder="1" applyAlignment="1">
      <alignment vertical="top"/>
    </xf>
    <xf numFmtId="0" fontId="5" fillId="0" borderId="8" xfId="2" applyFont="1" applyBorder="1" applyAlignment="1">
      <alignment horizontal="left" vertical="top" wrapText="1"/>
    </xf>
    <xf numFmtId="164" fontId="2" fillId="5" borderId="9" xfId="1" applyNumberFormat="1" applyFont="1" applyFill="1" applyBorder="1" applyAlignment="1">
      <alignment vertical="top"/>
    </xf>
    <xf numFmtId="49" fontId="2" fillId="2" borderId="5" xfId="1" applyNumberFormat="1" applyFont="1" applyFill="1" applyBorder="1" applyAlignment="1">
      <alignment horizontal="right" vertical="top"/>
    </xf>
    <xf numFmtId="164" fontId="2" fillId="0" borderId="13" xfId="1" applyNumberFormat="1" applyFont="1" applyBorder="1" applyAlignment="1">
      <alignment vertical="top"/>
    </xf>
    <xf numFmtId="49" fontId="2" fillId="2" borderId="7" xfId="1" applyNumberFormat="1" applyFont="1" applyFill="1" applyBorder="1" applyAlignment="1">
      <alignment horizontal="right" vertical="top"/>
    </xf>
    <xf numFmtId="164" fontId="2" fillId="0" borderId="7" xfId="1" applyNumberFormat="1" applyFont="1" applyBorder="1" applyAlignment="1">
      <alignment vertical="top"/>
    </xf>
    <xf numFmtId="49" fontId="2" fillId="3" borderId="14" xfId="1" applyNumberFormat="1" applyFont="1" applyFill="1" applyBorder="1" applyAlignment="1">
      <alignment horizontal="right"/>
    </xf>
    <xf numFmtId="0" fontId="5" fillId="0" borderId="8" xfId="4" applyFont="1" applyBorder="1" applyAlignment="1">
      <alignment horizontal="left" vertical="top" wrapText="1"/>
    </xf>
    <xf numFmtId="164" fontId="2" fillId="0" borderId="15" xfId="1" applyNumberFormat="1" applyFont="1" applyBorder="1" applyAlignment="1">
      <alignment vertical="top"/>
    </xf>
    <xf numFmtId="0" fontId="2" fillId="0" borderId="8" xfId="1" applyFont="1" applyBorder="1" applyAlignment="1">
      <alignment horizontal="left" vertical="center" wrapText="1"/>
    </xf>
    <xf numFmtId="164" fontId="3" fillId="0" borderId="25" xfId="1" applyNumberFormat="1" applyFont="1" applyBorder="1" applyAlignment="1">
      <alignment vertical="top"/>
    </xf>
    <xf numFmtId="164" fontId="3" fillId="0" borderId="9" xfId="1" applyNumberFormat="1" applyFont="1" applyBorder="1" applyAlignment="1">
      <alignment vertical="top"/>
    </xf>
    <xf numFmtId="0" fontId="3" fillId="0" borderId="16" xfId="1" applyFont="1" applyBorder="1" applyAlignment="1">
      <alignment horizontal="left" vertical="center" wrapText="1"/>
    </xf>
    <xf numFmtId="1" fontId="10" fillId="0" borderId="0" xfId="1" applyNumberFormat="1" applyFont="1" applyAlignment="1">
      <alignment vertical="center"/>
    </xf>
    <xf numFmtId="1" fontId="10" fillId="0" borderId="7" xfId="4" applyNumberFormat="1" applyFont="1" applyBorder="1" applyAlignment="1">
      <alignment horizontal="right" vertical="center"/>
    </xf>
    <xf numFmtId="1" fontId="10" fillId="0" borderId="7" xfId="4" applyNumberFormat="1" applyFont="1" applyBorder="1" applyAlignment="1">
      <alignment horizontal="right" vertical="top"/>
    </xf>
    <xf numFmtId="165" fontId="7" fillId="5" borderId="7" xfId="5" applyNumberFormat="1" applyFont="1" applyFill="1" applyBorder="1" applyAlignment="1">
      <alignment horizontal="right" vertical="center"/>
    </xf>
    <xf numFmtId="0" fontId="10" fillId="0" borderId="19" xfId="2" applyFont="1" applyBorder="1" applyAlignment="1">
      <alignment horizontal="left" vertical="top" wrapText="1"/>
    </xf>
    <xf numFmtId="0" fontId="10" fillId="0" borderId="20" xfId="2" applyFont="1" applyBorder="1" applyAlignment="1">
      <alignment horizontal="left" vertical="top" wrapText="1"/>
    </xf>
    <xf numFmtId="0" fontId="10" fillId="5" borderId="9" xfId="1" applyNumberFormat="1" applyFont="1" applyFill="1" applyBorder="1" applyAlignment="1">
      <alignment horizontal="right" vertical="center"/>
    </xf>
    <xf numFmtId="49" fontId="10" fillId="2" borderId="7" xfId="4" applyNumberFormat="1" applyFont="1" applyFill="1" applyBorder="1" applyAlignment="1">
      <alignment horizontal="right" vertical="top"/>
    </xf>
    <xf numFmtId="1" fontId="10" fillId="0" borderId="0" xfId="1" applyNumberFormat="1" applyFont="1"/>
    <xf numFmtId="49" fontId="10" fillId="2" borderId="14" xfId="1" applyNumberFormat="1" applyFont="1" applyFill="1" applyBorder="1" applyAlignment="1">
      <alignment horizontal="right" vertical="top"/>
    </xf>
    <xf numFmtId="1" fontId="10" fillId="0" borderId="5" xfId="4" applyNumberFormat="1" applyFont="1" applyBorder="1" applyAlignment="1">
      <alignment horizontal="right" vertical="top"/>
    </xf>
    <xf numFmtId="49" fontId="10" fillId="3" borderId="14" xfId="1" applyNumberFormat="1" applyFont="1" applyFill="1" applyBorder="1" applyAlignment="1">
      <alignment horizontal="right"/>
    </xf>
    <xf numFmtId="1" fontId="10" fillId="0" borderId="22" xfId="4" applyNumberFormat="1" applyFont="1" applyBorder="1" applyAlignment="1">
      <alignment horizontal="right" vertical="top"/>
    </xf>
    <xf numFmtId="0" fontId="10" fillId="0" borderId="20" xfId="4" applyFont="1" applyBorder="1" applyAlignment="1">
      <alignment horizontal="left" vertical="top" wrapText="1"/>
    </xf>
    <xf numFmtId="49" fontId="10" fillId="2" borderId="5" xfId="4" applyNumberFormat="1" applyFont="1" applyFill="1" applyBorder="1" applyAlignment="1">
      <alignment horizontal="right" vertical="top"/>
    </xf>
    <xf numFmtId="1" fontId="10" fillId="0" borderId="9" xfId="4" applyNumberFormat="1" applyFont="1" applyBorder="1" applyAlignment="1">
      <alignment horizontal="right" vertical="top"/>
    </xf>
    <xf numFmtId="1" fontId="10" fillId="5" borderId="7" xfId="1" applyNumberFormat="1" applyFont="1" applyFill="1" applyBorder="1" applyAlignment="1">
      <alignment horizontal="right"/>
    </xf>
    <xf numFmtId="1" fontId="10" fillId="5" borderId="7" xfId="4" applyNumberFormat="1" applyFont="1" applyFill="1" applyBorder="1" applyAlignment="1">
      <alignment horizontal="right" vertical="center" wrapText="1"/>
    </xf>
    <xf numFmtId="0" fontId="10" fillId="0" borderId="19" xfId="1" applyFont="1" applyBorder="1" applyAlignment="1">
      <alignment horizontal="left" vertical="center" wrapText="1"/>
    </xf>
    <xf numFmtId="1" fontId="10" fillId="5" borderId="13" xfId="4" applyNumberFormat="1" applyFont="1" applyFill="1" applyBorder="1" applyAlignment="1">
      <alignment horizontal="right" vertical="top" wrapText="1"/>
    </xf>
    <xf numFmtId="1" fontId="10" fillId="5" borderId="7" xfId="4" applyNumberFormat="1" applyFont="1" applyFill="1" applyBorder="1" applyAlignment="1">
      <alignment horizontal="right" vertical="top" wrapText="1"/>
    </xf>
    <xf numFmtId="165" fontId="10" fillId="5" borderId="7" xfId="5" applyNumberFormat="1" applyFont="1" applyFill="1" applyBorder="1" applyAlignment="1">
      <alignment horizontal="right" vertical="top"/>
    </xf>
    <xf numFmtId="0" fontId="10" fillId="0" borderId="20" xfId="1" applyFont="1" applyBorder="1" applyAlignment="1">
      <alignment horizontal="left" vertical="center" wrapText="1"/>
    </xf>
    <xf numFmtId="1" fontId="2" fillId="0" borderId="0" xfId="1" applyNumberFormat="1" applyFont="1"/>
    <xf numFmtId="165" fontId="7" fillId="5" borderId="9" xfId="5" applyNumberFormat="1" applyFont="1" applyFill="1" applyBorder="1" applyAlignment="1">
      <alignment horizontal="right" vertical="center"/>
    </xf>
    <xf numFmtId="0" fontId="3" fillId="0" borderId="23" xfId="1" applyFont="1" applyBorder="1" applyAlignment="1">
      <alignment horizontal="left" vertical="center" wrapText="1"/>
    </xf>
    <xf numFmtId="0" fontId="2" fillId="0" borderId="29" xfId="1" applyFont="1" applyBorder="1"/>
    <xf numFmtId="0" fontId="13" fillId="0" borderId="29" xfId="1" applyFont="1" applyBorder="1"/>
    <xf numFmtId="0" fontId="13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1" fillId="0" borderId="1" xfId="1" applyBorder="1" applyAlignment="1">
      <alignment vertical="top" wrapText="1"/>
    </xf>
    <xf numFmtId="0" fontId="3" fillId="0" borderId="1" xfId="1" applyFont="1" applyBorder="1" applyAlignment="1">
      <alignment vertical="top" wrapText="1"/>
    </xf>
  </cellXfs>
  <cellStyles count="15">
    <cellStyle name="Normal" xfId="0" builtinId="0"/>
    <cellStyle name="Normal 10" xfId="6"/>
    <cellStyle name="Normal 12" xfId="7"/>
    <cellStyle name="Normal 2" xfId="1"/>
    <cellStyle name="Normal 2 2" xfId="8"/>
    <cellStyle name="Normal 2 3" xfId="9"/>
    <cellStyle name="Normal 3" xfId="10"/>
    <cellStyle name="Normal 3 2" xfId="11"/>
    <cellStyle name="Normal 3 2 2" xfId="12"/>
    <cellStyle name="Normal 7" xfId="13"/>
    <cellStyle name="Normal 8 2" xfId="14"/>
    <cellStyle name="Normal_05.1.1. 2" xfId="5"/>
    <cellStyle name="Normal_3.1.1" xfId="2"/>
    <cellStyle name="Normal_Sheet1" xfId="4"/>
    <cellStyle name="Normal_Sheet6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75"/>
  <sheetViews>
    <sheetView showGridLines="0" tabSelected="1" view="pageBreakPreview" zoomScaleSheetLayoutView="100" workbookViewId="0">
      <pane ySplit="1" topLeftCell="A2" activePane="bottomLeft" state="frozen"/>
      <selection pane="bottomLeft" activeCell="A5" sqref="A5"/>
    </sheetView>
  </sheetViews>
  <sheetFormatPr baseColWidth="10" defaultColWidth="9.1640625" defaultRowHeight="12" outlineLevelRow="1" x14ac:dyDescent="0.15"/>
  <cols>
    <col min="1" max="1" width="23.83203125" style="1" customWidth="1"/>
    <col min="2" max="2" width="11.5" style="1" customWidth="1"/>
    <col min="3" max="3" width="12.1640625" style="1" customWidth="1"/>
    <col min="4" max="4" width="11.5" style="1" customWidth="1"/>
    <col min="5" max="5" width="16.5" style="1" customWidth="1"/>
    <col min="6" max="6" width="12.5" style="1" customWidth="1"/>
    <col min="7" max="7" width="11.5" style="1" customWidth="1"/>
    <col min="8" max="8" width="14.5" style="1" customWidth="1"/>
    <col min="9" max="9" width="16.1640625" style="1" customWidth="1"/>
    <col min="10" max="10" width="13.5" style="1" customWidth="1"/>
    <col min="11" max="11" width="9.1640625" style="1"/>
    <col min="12" max="12" width="14.5" style="1" customWidth="1"/>
    <col min="13" max="16384" width="9.1640625" style="1"/>
  </cols>
  <sheetData>
    <row r="1" spans="1:13" ht="27" customHeight="1" thickBot="1" x14ac:dyDescent="0.2">
      <c r="A1" s="136" t="s">
        <v>149</v>
      </c>
      <c r="B1" s="135"/>
      <c r="C1" s="135"/>
      <c r="D1" s="135"/>
      <c r="E1" s="135"/>
      <c r="F1" s="135"/>
      <c r="G1" s="135"/>
      <c r="H1" s="135"/>
      <c r="I1" s="135"/>
    </row>
    <row r="2" spans="1:13" ht="9.75" customHeight="1" thickBot="1" x14ac:dyDescent="0.2">
      <c r="A2" s="132"/>
      <c r="B2" s="132"/>
      <c r="C2" s="2"/>
      <c r="D2" s="2"/>
      <c r="E2" s="2"/>
      <c r="F2" s="2"/>
      <c r="G2" s="2"/>
      <c r="H2" s="2"/>
      <c r="I2" s="2"/>
    </row>
    <row r="3" spans="1:13" ht="13" thickBot="1" x14ac:dyDescent="0.2">
      <c r="A3" s="134" t="s">
        <v>148</v>
      </c>
      <c r="B3" s="132"/>
      <c r="C3" s="2"/>
      <c r="D3" s="2"/>
      <c r="E3" s="2"/>
      <c r="F3" s="2"/>
      <c r="G3" s="2"/>
      <c r="H3" s="2"/>
      <c r="I3" s="2"/>
    </row>
    <row r="4" spans="1:13" ht="13" thickBot="1" x14ac:dyDescent="0.2">
      <c r="A4" s="133" t="s">
        <v>147</v>
      </c>
      <c r="B4" s="132"/>
      <c r="C4" s="2"/>
      <c r="D4" s="2"/>
      <c r="E4" s="2"/>
      <c r="F4" s="2"/>
      <c r="G4" s="2"/>
      <c r="H4" s="2"/>
      <c r="I4" s="2"/>
    </row>
    <row r="5" spans="1:13" ht="7.5" customHeight="1" thickBot="1" x14ac:dyDescent="0.2">
      <c r="A5" s="132"/>
      <c r="B5" s="131"/>
      <c r="C5" s="2"/>
      <c r="D5" s="2"/>
      <c r="E5" s="2"/>
      <c r="F5" s="2"/>
      <c r="G5" s="2"/>
      <c r="H5" s="2"/>
      <c r="I5" s="2"/>
    </row>
    <row r="6" spans="1:13" ht="13" thickBot="1" x14ac:dyDescent="0.2">
      <c r="A6" s="82" t="s">
        <v>146</v>
      </c>
      <c r="B6" s="130"/>
      <c r="C6" s="129"/>
      <c r="D6" s="129"/>
      <c r="E6" s="129"/>
      <c r="F6" s="129"/>
      <c r="G6" s="129"/>
      <c r="H6" s="129"/>
      <c r="I6" s="129"/>
    </row>
    <row r="7" spans="1:13" x14ac:dyDescent="0.15">
      <c r="A7" s="81"/>
      <c r="B7" s="80" t="s">
        <v>136</v>
      </c>
      <c r="C7" s="79" t="s">
        <v>135</v>
      </c>
      <c r="D7" s="78"/>
      <c r="E7" s="78"/>
      <c r="F7" s="78"/>
      <c r="G7" s="78"/>
      <c r="H7" s="78"/>
      <c r="I7" s="77"/>
    </row>
    <row r="8" spans="1:13" ht="100.5" customHeight="1" x14ac:dyDescent="0.15">
      <c r="A8" s="76"/>
      <c r="B8" s="75"/>
      <c r="C8" s="74" t="s">
        <v>134</v>
      </c>
      <c r="D8" s="74" t="s">
        <v>133</v>
      </c>
      <c r="E8" s="74" t="s">
        <v>132</v>
      </c>
      <c r="F8" s="74" t="s">
        <v>131</v>
      </c>
      <c r="G8" s="74" t="s">
        <v>130</v>
      </c>
      <c r="H8" s="74" t="s">
        <v>129</v>
      </c>
      <c r="I8" s="73" t="s">
        <v>128</v>
      </c>
    </row>
    <row r="9" spans="1:13" x14ac:dyDescent="0.15">
      <c r="A9" s="72" t="s">
        <v>127</v>
      </c>
      <c r="B9" s="72">
        <v>1</v>
      </c>
      <c r="C9" s="72">
        <v>2</v>
      </c>
      <c r="D9" s="72">
        <v>3</v>
      </c>
      <c r="E9" s="72">
        <v>4</v>
      </c>
      <c r="F9" s="72">
        <v>5</v>
      </c>
      <c r="G9" s="72">
        <v>6</v>
      </c>
      <c r="H9" s="72">
        <v>7</v>
      </c>
      <c r="I9" s="72">
        <v>8</v>
      </c>
    </row>
    <row r="10" spans="1:13" x14ac:dyDescent="0.15">
      <c r="A10" s="71" t="s">
        <v>126</v>
      </c>
      <c r="B10" s="38"/>
      <c r="C10" s="38"/>
      <c r="D10" s="38"/>
      <c r="E10" s="38"/>
      <c r="F10" s="38"/>
      <c r="G10" s="38"/>
      <c r="H10" s="38"/>
      <c r="I10" s="70"/>
    </row>
    <row r="11" spans="1:13" outlineLevel="1" x14ac:dyDescent="0.15">
      <c r="A11" s="128" t="s">
        <v>70</v>
      </c>
      <c r="B11" s="127">
        <f>SUM(C11:I11)</f>
        <v>244878</v>
      </c>
      <c r="C11" s="127">
        <f>C13+C14</f>
        <v>17673</v>
      </c>
      <c r="D11" s="127">
        <f>D13+D14</f>
        <v>93815</v>
      </c>
      <c r="E11" s="127">
        <f>E13+E14</f>
        <v>12095</v>
      </c>
      <c r="F11" s="127">
        <f>F13+F14</f>
        <v>53105</v>
      </c>
      <c r="G11" s="127">
        <f>G13+G14</f>
        <v>31357</v>
      </c>
      <c r="H11" s="127">
        <f>H13+H14</f>
        <v>6190</v>
      </c>
      <c r="I11" s="127">
        <f>I13+I14</f>
        <v>30643</v>
      </c>
      <c r="M11" s="126"/>
    </row>
    <row r="12" spans="1:13" ht="12" customHeight="1" outlineLevel="1" x14ac:dyDescent="0.15">
      <c r="A12" s="33" t="s">
        <v>69</v>
      </c>
      <c r="B12" s="67"/>
      <c r="C12" s="67"/>
      <c r="D12" s="67"/>
      <c r="E12" s="67"/>
      <c r="F12" s="67"/>
      <c r="G12" s="49"/>
      <c r="H12" s="49"/>
      <c r="I12" s="48"/>
    </row>
    <row r="13" spans="1:13" outlineLevel="1" x14ac:dyDescent="0.15">
      <c r="A13" s="125" t="s">
        <v>68</v>
      </c>
      <c r="B13" s="106">
        <f>SUM(C13:I13)</f>
        <v>92991</v>
      </c>
      <c r="C13" s="124">
        <v>5601</v>
      </c>
      <c r="D13" s="124">
        <v>38033</v>
      </c>
      <c r="E13" s="124">
        <v>4818</v>
      </c>
      <c r="F13" s="124">
        <v>25290</v>
      </c>
      <c r="G13" s="124">
        <v>4893</v>
      </c>
      <c r="H13" s="123">
        <v>3472</v>
      </c>
      <c r="I13" s="122">
        <v>10884</v>
      </c>
    </row>
    <row r="14" spans="1:13" outlineLevel="1" x14ac:dyDescent="0.15">
      <c r="A14" s="121" t="s">
        <v>61</v>
      </c>
      <c r="B14" s="106">
        <f>SUM(C14:I14)</f>
        <v>151887</v>
      </c>
      <c r="C14" s="120">
        <v>12072</v>
      </c>
      <c r="D14" s="120">
        <v>55782</v>
      </c>
      <c r="E14" s="120">
        <v>7277</v>
      </c>
      <c r="F14" s="120">
        <v>27815</v>
      </c>
      <c r="G14" s="120">
        <v>26464</v>
      </c>
      <c r="H14" s="120">
        <v>2718</v>
      </c>
      <c r="I14" s="119">
        <v>19759</v>
      </c>
    </row>
    <row r="15" spans="1:13" outlineLevel="1" x14ac:dyDescent="0.15">
      <c r="A15" s="29" t="s">
        <v>53</v>
      </c>
      <c r="B15" s="49"/>
      <c r="C15" s="49"/>
      <c r="D15" s="49"/>
      <c r="E15" s="49"/>
      <c r="F15" s="49"/>
      <c r="G15" s="49"/>
      <c r="H15" s="49"/>
      <c r="I15" s="48"/>
    </row>
    <row r="16" spans="1:13" outlineLevel="1" x14ac:dyDescent="0.15">
      <c r="A16" s="116" t="s">
        <v>52</v>
      </c>
      <c r="B16" s="106">
        <f>SUM(C16:I16)</f>
        <v>137805</v>
      </c>
      <c r="C16" s="105">
        <v>5295</v>
      </c>
      <c r="D16" s="115">
        <v>42307</v>
      </c>
      <c r="E16" s="118">
        <v>10713</v>
      </c>
      <c r="F16" s="113">
        <v>51231</v>
      </c>
      <c r="G16" s="105">
        <v>19851</v>
      </c>
      <c r="H16" s="105">
        <v>3207</v>
      </c>
      <c r="I16" s="111">
        <v>5201</v>
      </c>
    </row>
    <row r="17" spans="1:9" outlineLevel="1" x14ac:dyDescent="0.15">
      <c r="A17" s="116" t="s">
        <v>45</v>
      </c>
      <c r="B17" s="106">
        <f>SUM(C17:I17)</f>
        <v>79145</v>
      </c>
      <c r="C17" s="105">
        <v>11485</v>
      </c>
      <c r="D17" s="115">
        <v>45262</v>
      </c>
      <c r="E17" s="105">
        <v>1382</v>
      </c>
      <c r="F17" s="117" t="s">
        <v>145</v>
      </c>
      <c r="G17" s="105">
        <v>2133</v>
      </c>
      <c r="H17" s="105">
        <v>2338</v>
      </c>
      <c r="I17" s="111">
        <v>16545</v>
      </c>
    </row>
    <row r="18" spans="1:9" outlineLevel="1" x14ac:dyDescent="0.15">
      <c r="A18" s="116" t="s">
        <v>38</v>
      </c>
      <c r="B18" s="106">
        <f>SUM(C18:I18)</f>
        <v>26400</v>
      </c>
      <c r="C18" s="105">
        <v>893</v>
      </c>
      <c r="D18" s="115">
        <v>6246</v>
      </c>
      <c r="E18" s="114" t="s">
        <v>4</v>
      </c>
      <c r="F18" s="113">
        <v>991</v>
      </c>
      <c r="G18" s="105">
        <v>9373</v>
      </c>
      <c r="H18" s="112" t="s">
        <v>144</v>
      </c>
      <c r="I18" s="111">
        <v>8897</v>
      </c>
    </row>
    <row r="19" spans="1:9" outlineLevel="1" x14ac:dyDescent="0.15">
      <c r="A19" s="51" t="s">
        <v>29</v>
      </c>
      <c r="B19" s="49"/>
      <c r="C19" s="49"/>
      <c r="D19" s="49"/>
      <c r="E19" s="50"/>
      <c r="F19" s="49"/>
      <c r="G19" s="49"/>
      <c r="H19" s="49"/>
      <c r="I19" s="48"/>
    </row>
    <row r="20" spans="1:9" ht="12" customHeight="1" outlineLevel="1" x14ac:dyDescent="0.15">
      <c r="A20" s="108" t="s">
        <v>28</v>
      </c>
      <c r="B20" s="106">
        <f>SUM(C20:I20)</f>
        <v>33867</v>
      </c>
      <c r="C20" s="105">
        <v>7667</v>
      </c>
      <c r="D20" s="105">
        <v>11642</v>
      </c>
      <c r="E20" s="110" t="s">
        <v>143</v>
      </c>
      <c r="F20" s="110" t="s">
        <v>142</v>
      </c>
      <c r="G20" s="105">
        <v>5617</v>
      </c>
      <c r="H20" s="109">
        <v>1783</v>
      </c>
      <c r="I20" s="103">
        <v>7158</v>
      </c>
    </row>
    <row r="21" spans="1:9" outlineLevel="1" x14ac:dyDescent="0.15">
      <c r="A21" s="108" t="s">
        <v>19</v>
      </c>
      <c r="B21" s="106">
        <f>SUM(C21:I21)</f>
        <v>122482</v>
      </c>
      <c r="C21" s="105">
        <v>8419</v>
      </c>
      <c r="D21" s="105">
        <v>57205</v>
      </c>
      <c r="E21" s="105">
        <v>5231</v>
      </c>
      <c r="F21" s="105">
        <v>21188</v>
      </c>
      <c r="G21" s="105">
        <v>11140</v>
      </c>
      <c r="H21" s="104">
        <v>2744</v>
      </c>
      <c r="I21" s="103">
        <v>16555</v>
      </c>
    </row>
    <row r="22" spans="1:9" outlineLevel="1" x14ac:dyDescent="0.15">
      <c r="A22" s="107" t="s">
        <v>11</v>
      </c>
      <c r="B22" s="106">
        <f>SUM(C22:I22)</f>
        <v>87393</v>
      </c>
      <c r="C22" s="105">
        <v>1587</v>
      </c>
      <c r="D22" s="105">
        <v>24968</v>
      </c>
      <c r="E22" s="105">
        <v>6173</v>
      </c>
      <c r="F22" s="105">
        <v>31472</v>
      </c>
      <c r="G22" s="105">
        <v>14600</v>
      </c>
      <c r="H22" s="104">
        <v>1663</v>
      </c>
      <c r="I22" s="103">
        <v>6930</v>
      </c>
    </row>
    <row r="23" spans="1:9" x14ac:dyDescent="0.15">
      <c r="A23" s="39" t="s">
        <v>71</v>
      </c>
      <c r="B23" s="37"/>
      <c r="C23" s="37"/>
      <c r="D23" s="37"/>
      <c r="E23" s="38"/>
      <c r="F23" s="37"/>
      <c r="G23" s="37"/>
      <c r="H23" s="37"/>
      <c r="I23" s="36"/>
    </row>
    <row r="24" spans="1:9" outlineLevel="1" x14ac:dyDescent="0.15">
      <c r="A24" s="102" t="s">
        <v>70</v>
      </c>
      <c r="B24" s="101">
        <f>B11/$B11*100</f>
        <v>100</v>
      </c>
      <c r="C24" s="101">
        <f>C11/$B11*100</f>
        <v>7.2170631906500375</v>
      </c>
      <c r="D24" s="101">
        <f>D11/$B11*100</f>
        <v>38.310914006158171</v>
      </c>
      <c r="E24" s="101">
        <f>E11/$B11*100</f>
        <v>4.939194210994863</v>
      </c>
      <c r="F24" s="101">
        <f>F11/$B11*100</f>
        <v>21.686309100858388</v>
      </c>
      <c r="G24" s="101">
        <f>G11/$B11*100</f>
        <v>12.80515195321752</v>
      </c>
      <c r="H24" s="101">
        <f>H11/$B11*100</f>
        <v>2.5277893481652089</v>
      </c>
      <c r="I24" s="100">
        <f>I11/$B11*100</f>
        <v>12.513578189955815</v>
      </c>
    </row>
    <row r="25" spans="1:9" outlineLevel="1" x14ac:dyDescent="0.15">
      <c r="A25" s="33" t="s">
        <v>69</v>
      </c>
      <c r="B25" s="32"/>
      <c r="C25" s="32"/>
      <c r="D25" s="32"/>
      <c r="E25" s="32"/>
      <c r="F25" s="32"/>
      <c r="G25" s="21"/>
      <c r="H25" s="21"/>
      <c r="I25" s="20"/>
    </row>
    <row r="26" spans="1:9" outlineLevel="1" x14ac:dyDescent="0.15">
      <c r="A26" s="99" t="s">
        <v>68</v>
      </c>
      <c r="B26" s="89">
        <f>B14/$B14*100</f>
        <v>100</v>
      </c>
      <c r="C26" s="95">
        <f>C13/$B13*100</f>
        <v>6.0231635319547054</v>
      </c>
      <c r="D26" s="95">
        <f>D13/$B13*100</f>
        <v>40.899656956049512</v>
      </c>
      <c r="E26" s="95">
        <f>E13/$B13*100</f>
        <v>5.1811465625705715</v>
      </c>
      <c r="F26" s="95">
        <f>F13/$B13*100</f>
        <v>27.196180275510535</v>
      </c>
      <c r="G26" s="95">
        <f>G13/$B13*100</f>
        <v>5.2617995289866766</v>
      </c>
      <c r="H26" s="95">
        <f>H13/$B13*100</f>
        <v>3.7336946586228779</v>
      </c>
      <c r="I26" s="93">
        <f>I13/$B13*100</f>
        <v>11.704358486305127</v>
      </c>
    </row>
    <row r="27" spans="1:9" outlineLevel="1" x14ac:dyDescent="0.15">
      <c r="A27" s="99" t="s">
        <v>61</v>
      </c>
      <c r="B27" s="89">
        <f>B14/$B14*100</f>
        <v>100</v>
      </c>
      <c r="C27" s="84">
        <f>C14/$B14*100</f>
        <v>7.9480139840802693</v>
      </c>
      <c r="D27" s="84">
        <f>D14/$B14*100</f>
        <v>36.725987082502122</v>
      </c>
      <c r="E27" s="84">
        <f>E14/$B14*100</f>
        <v>4.7910617761888767</v>
      </c>
      <c r="F27" s="84">
        <f>F14/$B14*100</f>
        <v>18.31295634254413</v>
      </c>
      <c r="G27" s="84">
        <f>G14/$B14*100</f>
        <v>17.423479297109033</v>
      </c>
      <c r="H27" s="84">
        <f>H14/$B14*100</f>
        <v>1.789488237966383</v>
      </c>
      <c r="I27" s="98">
        <f>I14/$B14*100</f>
        <v>13.009013279609183</v>
      </c>
    </row>
    <row r="28" spans="1:9" outlineLevel="1" x14ac:dyDescent="0.15">
      <c r="A28" s="29" t="s">
        <v>53</v>
      </c>
      <c r="B28" s="21"/>
      <c r="C28" s="21"/>
      <c r="D28" s="21"/>
      <c r="E28" s="21"/>
      <c r="F28" s="21"/>
      <c r="G28" s="21"/>
      <c r="H28" s="21"/>
      <c r="I28" s="20"/>
    </row>
    <row r="29" spans="1:9" outlineLevel="1" x14ac:dyDescent="0.15">
      <c r="A29" s="97" t="s">
        <v>52</v>
      </c>
      <c r="B29" s="89">
        <f>B16/$B16*100</f>
        <v>100</v>
      </c>
      <c r="C29" s="95">
        <f>C16/$B16*100</f>
        <v>3.8423859801893978</v>
      </c>
      <c r="D29" s="95">
        <f>D16/$B16*100</f>
        <v>30.700627698559558</v>
      </c>
      <c r="E29" s="95">
        <f>E16/$B16*100</f>
        <v>7.7740285185588327</v>
      </c>
      <c r="F29" s="95">
        <f>F16/$B16*100</f>
        <v>37.176444976597367</v>
      </c>
      <c r="G29" s="27">
        <f>G16/$B16*100</f>
        <v>14.405137694568412</v>
      </c>
      <c r="H29" s="95">
        <f>H16/$B16*100</f>
        <v>2.3272014803526719</v>
      </c>
      <c r="I29" s="93">
        <f>I16/$B16*100</f>
        <v>3.77417365117376</v>
      </c>
    </row>
    <row r="30" spans="1:9" outlineLevel="1" x14ac:dyDescent="0.15">
      <c r="A30" s="97" t="s">
        <v>45</v>
      </c>
      <c r="B30" s="89">
        <f>B17/$B17*100</f>
        <v>100</v>
      </c>
      <c r="C30" s="95">
        <f>C17/$B17*100</f>
        <v>14.511339945669341</v>
      </c>
      <c r="D30" s="95">
        <f>D17/$B17*100</f>
        <v>57.18870427696001</v>
      </c>
      <c r="E30" s="95">
        <f>E17/$B17*100</f>
        <v>1.7461621075241647</v>
      </c>
      <c r="F30" s="94" t="s">
        <v>141</v>
      </c>
      <c r="G30" s="27">
        <f>G17/$B17*100</f>
        <v>2.6950533830311452</v>
      </c>
      <c r="H30" s="95">
        <f>H17/$B17*100</f>
        <v>2.9540716406595489</v>
      </c>
      <c r="I30" s="93">
        <f>I17/$B17*100</f>
        <v>20.904668646155791</v>
      </c>
    </row>
    <row r="31" spans="1:9" outlineLevel="1" x14ac:dyDescent="0.15">
      <c r="A31" s="97" t="s">
        <v>38</v>
      </c>
      <c r="B31" s="89">
        <f>B18/$B18*100</f>
        <v>100</v>
      </c>
      <c r="C31" s="95">
        <f>C18/$B18*100</f>
        <v>3.3825757575757578</v>
      </c>
      <c r="D31" s="95">
        <f>D18/$B18*100</f>
        <v>23.65909090909091</v>
      </c>
      <c r="E31" s="96" t="s">
        <v>4</v>
      </c>
      <c r="F31" s="95">
        <f>F18/$B18*100</f>
        <v>3.7537878787878789</v>
      </c>
      <c r="G31" s="27">
        <f>G18/$B18*100</f>
        <v>35.503787878787882</v>
      </c>
      <c r="H31" s="94" t="s">
        <v>140</v>
      </c>
      <c r="I31" s="93">
        <f>I18/$B18*100</f>
        <v>33.700757575757578</v>
      </c>
    </row>
    <row r="32" spans="1:9" outlineLevel="1" x14ac:dyDescent="0.15">
      <c r="A32" s="22" t="s">
        <v>29</v>
      </c>
      <c r="B32" s="21"/>
      <c r="C32" s="21"/>
      <c r="D32" s="21"/>
      <c r="E32" s="21"/>
      <c r="F32" s="21"/>
      <c r="G32" s="21"/>
      <c r="H32" s="21"/>
      <c r="I32" s="20"/>
    </row>
    <row r="33" spans="1:9" ht="14.25" customHeight="1" outlineLevel="1" x14ac:dyDescent="0.15">
      <c r="A33" s="90" t="s">
        <v>28</v>
      </c>
      <c r="B33" s="89">
        <f>B20/$B20*100</f>
        <v>100</v>
      </c>
      <c r="C33" s="84">
        <f>C20/$B20*100</f>
        <v>22.638556707119026</v>
      </c>
      <c r="D33" s="84">
        <f>D20/$B20*100</f>
        <v>34.375645908996958</v>
      </c>
      <c r="E33" s="92" t="s">
        <v>139</v>
      </c>
      <c r="F33" s="92" t="s">
        <v>138</v>
      </c>
      <c r="G33" s="14">
        <f>G20/$B20*100</f>
        <v>16.585466678477573</v>
      </c>
      <c r="H33" s="91">
        <f>H20/$B20*100</f>
        <v>5.2647119614964417</v>
      </c>
      <c r="I33" s="91">
        <f>I20/$B20*100</f>
        <v>21.135618743910001</v>
      </c>
    </row>
    <row r="34" spans="1:9" outlineLevel="1" x14ac:dyDescent="0.15">
      <c r="A34" s="90" t="s">
        <v>19</v>
      </c>
      <c r="B34" s="89">
        <f>B21/$B21*100</f>
        <v>100</v>
      </c>
      <c r="C34" s="84">
        <f>C21/$B21*100</f>
        <v>6.8736630688590985</v>
      </c>
      <c r="D34" s="84">
        <f>D21/$B21*100</f>
        <v>46.704821933018728</v>
      </c>
      <c r="E34" s="84">
        <f>E21/$B21*100</f>
        <v>4.2708316324031284</v>
      </c>
      <c r="F34" s="84">
        <f>F21/$B21*100</f>
        <v>17.29886840515341</v>
      </c>
      <c r="G34" s="14">
        <f>G21/$B21*100</f>
        <v>9.0952139906271956</v>
      </c>
      <c r="H34" s="88">
        <f>H21/$B21*100</f>
        <v>2.2403291912280987</v>
      </c>
      <c r="I34" s="88">
        <f>I21/$B21*100</f>
        <v>13.51627177871034</v>
      </c>
    </row>
    <row r="35" spans="1:9" ht="13" outlineLevel="1" thickBot="1" x14ac:dyDescent="0.2">
      <c r="A35" s="87" t="s">
        <v>11</v>
      </c>
      <c r="B35" s="86">
        <f>B22/$B22*100</f>
        <v>100</v>
      </c>
      <c r="C35" s="85">
        <f>C22/$B22*100</f>
        <v>1.8159349146956851</v>
      </c>
      <c r="D35" s="85">
        <f>D22/$B22*100</f>
        <v>28.569793919421464</v>
      </c>
      <c r="E35" s="85">
        <f>E22/$B22*100</f>
        <v>7.0634947879120755</v>
      </c>
      <c r="F35" s="84">
        <f>F22/$B22*100</f>
        <v>36.01203757738034</v>
      </c>
      <c r="G35" s="10">
        <f>G22/$B22*100</f>
        <v>16.70614351263831</v>
      </c>
      <c r="H35" s="83">
        <f>H22/$B22*100</f>
        <v>1.9028984014738022</v>
      </c>
      <c r="I35" s="83">
        <f>I22/$B22*100</f>
        <v>7.9296968864783226</v>
      </c>
    </row>
    <row r="36" spans="1:9" ht="13" thickBot="1" x14ac:dyDescent="0.2">
      <c r="A36" s="6"/>
      <c r="B36" s="6"/>
      <c r="C36" s="6"/>
      <c r="D36" s="6"/>
      <c r="E36" s="6"/>
      <c r="F36" s="6"/>
      <c r="G36" s="6"/>
      <c r="H36" s="6"/>
      <c r="I36" s="6"/>
    </row>
    <row r="37" spans="1:9" ht="13" thickBot="1" x14ac:dyDescent="0.2">
      <c r="A37" s="5" t="s">
        <v>4</v>
      </c>
      <c r="B37" s="3" t="s">
        <v>3</v>
      </c>
      <c r="C37" s="2"/>
      <c r="D37" s="2"/>
      <c r="E37" s="2"/>
      <c r="F37" s="2"/>
      <c r="G37" s="2"/>
      <c r="H37" s="2"/>
      <c r="I37" s="2"/>
    </row>
    <row r="38" spans="1:9" ht="13" thickBot="1" x14ac:dyDescent="0.2">
      <c r="A38" s="4" t="s">
        <v>2</v>
      </c>
      <c r="B38" s="3" t="s">
        <v>1</v>
      </c>
      <c r="C38" s="2"/>
      <c r="D38" s="2"/>
      <c r="E38" s="2"/>
      <c r="F38" s="2"/>
      <c r="G38" s="2"/>
      <c r="H38" s="2"/>
      <c r="I38" s="2"/>
    </row>
    <row r="39" spans="1:9" ht="13" thickBot="1" x14ac:dyDescent="0.2">
      <c r="A39" s="2" t="s">
        <v>0</v>
      </c>
      <c r="B39" s="2"/>
      <c r="C39" s="2"/>
      <c r="D39" s="2"/>
      <c r="E39" s="2"/>
      <c r="F39" s="2"/>
      <c r="G39" s="2"/>
      <c r="H39" s="2"/>
      <c r="I39" s="2"/>
    </row>
    <row r="40" spans="1:9" ht="13" thickBot="1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2" customHeight="1" thickBot="1" x14ac:dyDescent="0.2">
      <c r="A41" s="82" t="s">
        <v>137</v>
      </c>
    </row>
    <row r="42" spans="1:9" ht="12" customHeight="1" x14ac:dyDescent="0.15">
      <c r="A42" s="81"/>
      <c r="B42" s="80" t="s">
        <v>136</v>
      </c>
      <c r="C42" s="79" t="s">
        <v>135</v>
      </c>
      <c r="D42" s="78"/>
      <c r="E42" s="78"/>
      <c r="F42" s="78"/>
      <c r="G42" s="78"/>
      <c r="H42" s="78"/>
      <c r="I42" s="77"/>
    </row>
    <row r="43" spans="1:9" ht="96" x14ac:dyDescent="0.15">
      <c r="A43" s="76"/>
      <c r="B43" s="75"/>
      <c r="C43" s="74" t="s">
        <v>134</v>
      </c>
      <c r="D43" s="74" t="s">
        <v>133</v>
      </c>
      <c r="E43" s="74" t="s">
        <v>132</v>
      </c>
      <c r="F43" s="74" t="s">
        <v>131</v>
      </c>
      <c r="G43" s="74" t="s">
        <v>130</v>
      </c>
      <c r="H43" s="74" t="s">
        <v>129</v>
      </c>
      <c r="I43" s="73" t="s">
        <v>128</v>
      </c>
    </row>
    <row r="44" spans="1:9" x14ac:dyDescent="0.15">
      <c r="A44" s="72" t="s">
        <v>127</v>
      </c>
      <c r="B44" s="72">
        <v>1</v>
      </c>
      <c r="C44" s="72">
        <v>2</v>
      </c>
      <c r="D44" s="72">
        <v>3</v>
      </c>
      <c r="E44" s="72">
        <v>4</v>
      </c>
      <c r="F44" s="72">
        <v>5</v>
      </c>
      <c r="G44" s="72">
        <v>6</v>
      </c>
      <c r="H44" s="72">
        <v>7</v>
      </c>
      <c r="I44" s="72">
        <v>8</v>
      </c>
    </row>
    <row r="45" spans="1:9" x14ac:dyDescent="0.15">
      <c r="A45" s="71" t="s">
        <v>126</v>
      </c>
      <c r="B45" s="38"/>
      <c r="C45" s="38"/>
      <c r="D45" s="38"/>
      <c r="E45" s="38"/>
      <c r="F45" s="38"/>
      <c r="G45" s="38"/>
      <c r="H45" s="38"/>
      <c r="I45" s="70"/>
    </row>
    <row r="46" spans="1:9" x14ac:dyDescent="0.15">
      <c r="A46" s="69" t="s">
        <v>70</v>
      </c>
      <c r="B46" s="68">
        <v>188294</v>
      </c>
      <c r="C46" s="68">
        <v>50067</v>
      </c>
      <c r="D46" s="68">
        <v>7547</v>
      </c>
      <c r="E46" s="68">
        <v>59391</v>
      </c>
      <c r="F46" s="68">
        <v>8739</v>
      </c>
      <c r="G46" s="68">
        <v>21153</v>
      </c>
      <c r="H46" s="68">
        <v>17173</v>
      </c>
      <c r="I46" s="68">
        <v>24224</v>
      </c>
    </row>
    <row r="47" spans="1:9" x14ac:dyDescent="0.15">
      <c r="A47" s="33" t="s">
        <v>69</v>
      </c>
      <c r="B47" s="67"/>
      <c r="C47" s="67"/>
      <c r="D47" s="67"/>
      <c r="E47" s="67"/>
      <c r="F47" s="67"/>
      <c r="G47" s="49"/>
      <c r="H47" s="49"/>
      <c r="I47" s="48"/>
    </row>
    <row r="48" spans="1:9" outlineLevel="1" x14ac:dyDescent="0.15">
      <c r="A48" s="66" t="s">
        <v>68</v>
      </c>
      <c r="B48" s="43">
        <v>78654</v>
      </c>
      <c r="C48" s="65" t="s">
        <v>125</v>
      </c>
      <c r="D48" s="65" t="s">
        <v>124</v>
      </c>
      <c r="E48" s="65" t="s">
        <v>123</v>
      </c>
      <c r="F48" s="65" t="s">
        <v>122</v>
      </c>
      <c r="G48" s="65" t="s">
        <v>121</v>
      </c>
      <c r="H48" s="64" t="s">
        <v>120</v>
      </c>
      <c r="I48" s="63" t="s">
        <v>119</v>
      </c>
    </row>
    <row r="49" spans="1:9" outlineLevel="1" x14ac:dyDescent="0.15">
      <c r="A49" s="62" t="s">
        <v>61</v>
      </c>
      <c r="B49" s="43">
        <v>109640</v>
      </c>
      <c r="C49" s="61" t="s">
        <v>118</v>
      </c>
      <c r="D49" s="61" t="s">
        <v>117</v>
      </c>
      <c r="E49" s="61">
        <v>39683</v>
      </c>
      <c r="F49" s="61" t="s">
        <v>116</v>
      </c>
      <c r="G49" s="61" t="s">
        <v>115</v>
      </c>
      <c r="H49" s="61" t="s">
        <v>114</v>
      </c>
      <c r="I49" s="60" t="s">
        <v>113</v>
      </c>
    </row>
    <row r="50" spans="1:9" x14ac:dyDescent="0.15">
      <c r="A50" s="29" t="s">
        <v>53</v>
      </c>
      <c r="B50" s="49"/>
      <c r="C50" s="49"/>
      <c r="D50" s="49"/>
      <c r="E50" s="49"/>
      <c r="F50" s="49"/>
      <c r="G50" s="49"/>
      <c r="H50" s="49"/>
      <c r="I50" s="48"/>
    </row>
    <row r="51" spans="1:9" outlineLevel="1" x14ac:dyDescent="0.15">
      <c r="A51" s="57" t="s">
        <v>52</v>
      </c>
      <c r="B51" s="43">
        <v>120953</v>
      </c>
      <c r="C51" s="42" t="s">
        <v>112</v>
      </c>
      <c r="D51" s="56" t="s">
        <v>111</v>
      </c>
      <c r="E51" s="59">
        <v>48303</v>
      </c>
      <c r="F51" s="54" t="s">
        <v>110</v>
      </c>
      <c r="G51" s="42" t="s">
        <v>109</v>
      </c>
      <c r="H51" s="42" t="s">
        <v>108</v>
      </c>
      <c r="I51" s="52" t="s">
        <v>107</v>
      </c>
    </row>
    <row r="52" spans="1:9" outlineLevel="1" x14ac:dyDescent="0.15">
      <c r="A52" s="57" t="s">
        <v>45</v>
      </c>
      <c r="B52" s="43">
        <v>41997</v>
      </c>
      <c r="C52" s="42" t="s">
        <v>106</v>
      </c>
      <c r="D52" s="56" t="s">
        <v>24</v>
      </c>
      <c r="E52" s="42" t="s">
        <v>105</v>
      </c>
      <c r="F52" s="58" t="s">
        <v>104</v>
      </c>
      <c r="G52" s="42" t="s">
        <v>103</v>
      </c>
      <c r="H52" s="42" t="s">
        <v>102</v>
      </c>
      <c r="I52" s="52" t="s">
        <v>101</v>
      </c>
    </row>
    <row r="53" spans="1:9" outlineLevel="1" x14ac:dyDescent="0.15">
      <c r="A53" s="57" t="s">
        <v>38</v>
      </c>
      <c r="B53" s="43" t="s">
        <v>100</v>
      </c>
      <c r="C53" s="42" t="s">
        <v>99</v>
      </c>
      <c r="D53" s="56" t="s">
        <v>98</v>
      </c>
      <c r="E53" s="55" t="s">
        <v>97</v>
      </c>
      <c r="F53" s="54" t="s">
        <v>96</v>
      </c>
      <c r="G53" s="42" t="s">
        <v>95</v>
      </c>
      <c r="H53" s="53" t="s">
        <v>94</v>
      </c>
      <c r="I53" s="52" t="s">
        <v>93</v>
      </c>
    </row>
    <row r="54" spans="1:9" x14ac:dyDescent="0.15">
      <c r="A54" s="51" t="s">
        <v>29</v>
      </c>
      <c r="B54" s="49"/>
      <c r="C54" s="49"/>
      <c r="D54" s="49"/>
      <c r="E54" s="50"/>
      <c r="F54" s="49"/>
      <c r="G54" s="49"/>
      <c r="H54" s="49"/>
      <c r="I54" s="48"/>
    </row>
    <row r="55" spans="1:9" ht="24" outlineLevel="1" x14ac:dyDescent="0.15">
      <c r="A55" s="45" t="s">
        <v>28</v>
      </c>
      <c r="B55" s="43" t="s">
        <v>92</v>
      </c>
      <c r="C55" s="42" t="s">
        <v>91</v>
      </c>
      <c r="D55" s="42" t="s">
        <v>90</v>
      </c>
      <c r="E55" s="47" t="s">
        <v>24</v>
      </c>
      <c r="F55" s="47" t="s">
        <v>89</v>
      </c>
      <c r="G55" s="42" t="s">
        <v>88</v>
      </c>
      <c r="H55" s="46" t="s">
        <v>87</v>
      </c>
      <c r="I55" s="40" t="s">
        <v>86</v>
      </c>
    </row>
    <row r="56" spans="1:9" outlineLevel="1" x14ac:dyDescent="0.15">
      <c r="A56" s="45" t="s">
        <v>19</v>
      </c>
      <c r="B56" s="43">
        <v>111340</v>
      </c>
      <c r="C56" s="42" t="s">
        <v>85</v>
      </c>
      <c r="D56" s="42" t="s">
        <v>84</v>
      </c>
      <c r="E56" s="42" t="s">
        <v>83</v>
      </c>
      <c r="F56" s="42" t="s">
        <v>82</v>
      </c>
      <c r="G56" s="42" t="s">
        <v>81</v>
      </c>
      <c r="H56" s="41" t="s">
        <v>80</v>
      </c>
      <c r="I56" s="40" t="s">
        <v>79</v>
      </c>
    </row>
    <row r="57" spans="1:9" outlineLevel="1" x14ac:dyDescent="0.15">
      <c r="A57" s="44" t="s">
        <v>11</v>
      </c>
      <c r="B57" s="43">
        <v>53587</v>
      </c>
      <c r="C57" s="42" t="s">
        <v>78</v>
      </c>
      <c r="D57" s="42" t="s">
        <v>77</v>
      </c>
      <c r="E57" s="42" t="s">
        <v>76</v>
      </c>
      <c r="F57" s="42" t="s">
        <v>75</v>
      </c>
      <c r="G57" s="42" t="s">
        <v>74</v>
      </c>
      <c r="H57" s="41" t="s">
        <v>73</v>
      </c>
      <c r="I57" s="40" t="s">
        <v>72</v>
      </c>
    </row>
    <row r="58" spans="1:9" x14ac:dyDescent="0.15">
      <c r="A58" s="39" t="s">
        <v>71</v>
      </c>
      <c r="B58" s="37"/>
      <c r="C58" s="37"/>
      <c r="D58" s="37"/>
      <c r="E58" s="38"/>
      <c r="F58" s="37"/>
      <c r="G58" s="37"/>
      <c r="H58" s="37"/>
      <c r="I58" s="36"/>
    </row>
    <row r="59" spans="1:9" x14ac:dyDescent="0.15">
      <c r="A59" s="35" t="s">
        <v>70</v>
      </c>
      <c r="B59" s="34">
        <v>100</v>
      </c>
      <c r="C59" s="34">
        <v>26.589801055795725</v>
      </c>
      <c r="D59" s="34">
        <v>4.0080937257692764</v>
      </c>
      <c r="E59" s="34">
        <v>31.541631703612438</v>
      </c>
      <c r="F59" s="34">
        <v>4.6411462925000269</v>
      </c>
      <c r="G59" s="34">
        <v>11.234027637630515</v>
      </c>
      <c r="H59" s="34">
        <v>9.1203118527409277</v>
      </c>
      <c r="I59" s="34">
        <v>12.864987731951096</v>
      </c>
    </row>
    <row r="60" spans="1:9" x14ac:dyDescent="0.15">
      <c r="A60" s="33" t="s">
        <v>69</v>
      </c>
      <c r="B60" s="32"/>
      <c r="C60" s="32"/>
      <c r="D60" s="32"/>
      <c r="E60" s="32"/>
      <c r="F60" s="32"/>
      <c r="G60" s="21"/>
      <c r="H60" s="21"/>
      <c r="I60" s="20"/>
    </row>
    <row r="61" spans="1:9" outlineLevel="1" x14ac:dyDescent="0.15">
      <c r="A61" s="31" t="s">
        <v>68</v>
      </c>
      <c r="B61" s="15">
        <v>41.771909885604423</v>
      </c>
      <c r="C61" s="27" t="s">
        <v>18</v>
      </c>
      <c r="D61" s="13" t="s">
        <v>67</v>
      </c>
      <c r="E61" s="13" t="s">
        <v>66</v>
      </c>
      <c r="F61" s="13" t="s">
        <v>65</v>
      </c>
      <c r="G61" s="13" t="s">
        <v>64</v>
      </c>
      <c r="H61" s="13" t="s">
        <v>63</v>
      </c>
      <c r="I61" s="23" t="s">
        <v>62</v>
      </c>
    </row>
    <row r="62" spans="1:9" outlineLevel="1" x14ac:dyDescent="0.15">
      <c r="A62" s="31" t="s">
        <v>61</v>
      </c>
      <c r="B62" s="15">
        <v>58.22809011439557</v>
      </c>
      <c r="C62" s="14" t="s">
        <v>60</v>
      </c>
      <c r="D62" s="9" t="s">
        <v>59</v>
      </c>
      <c r="E62" s="9" t="s">
        <v>58</v>
      </c>
      <c r="F62" s="9" t="s">
        <v>57</v>
      </c>
      <c r="G62" s="9" t="s">
        <v>56</v>
      </c>
      <c r="H62" s="9" t="s">
        <v>55</v>
      </c>
      <c r="I62" s="30" t="s">
        <v>54</v>
      </c>
    </row>
    <row r="63" spans="1:9" x14ac:dyDescent="0.15">
      <c r="A63" s="29" t="s">
        <v>53</v>
      </c>
      <c r="B63" s="21"/>
      <c r="C63" s="21"/>
      <c r="D63" s="21"/>
      <c r="E63" s="21"/>
      <c r="F63" s="21"/>
      <c r="G63" s="21"/>
      <c r="H63" s="21"/>
      <c r="I63" s="20"/>
    </row>
    <row r="64" spans="1:9" outlineLevel="1" x14ac:dyDescent="0.15">
      <c r="A64" s="28" t="s">
        <v>52</v>
      </c>
      <c r="B64" s="15">
        <v>64.236247570289024</v>
      </c>
      <c r="C64" s="27" t="s">
        <v>51</v>
      </c>
      <c r="D64" s="13" t="s">
        <v>50</v>
      </c>
      <c r="E64" s="13" t="s">
        <v>49</v>
      </c>
      <c r="F64" s="13" t="s">
        <v>48</v>
      </c>
      <c r="G64" s="25" t="s">
        <v>47</v>
      </c>
      <c r="H64" s="13" t="s">
        <v>31</v>
      </c>
      <c r="I64" s="23" t="s">
        <v>46</v>
      </c>
    </row>
    <row r="65" spans="1:9" outlineLevel="1" x14ac:dyDescent="0.15">
      <c r="A65" s="28" t="s">
        <v>45</v>
      </c>
      <c r="B65" s="15">
        <v>22.303950205529652</v>
      </c>
      <c r="C65" s="27" t="s">
        <v>44</v>
      </c>
      <c r="D65" s="13" t="s">
        <v>24</v>
      </c>
      <c r="E65" s="13" t="s">
        <v>43</v>
      </c>
      <c r="F65" s="24" t="s">
        <v>42</v>
      </c>
      <c r="G65" s="25" t="s">
        <v>41</v>
      </c>
      <c r="H65" s="13" t="s">
        <v>40</v>
      </c>
      <c r="I65" s="23" t="s">
        <v>39</v>
      </c>
    </row>
    <row r="66" spans="1:9" outlineLevel="1" x14ac:dyDescent="0.15">
      <c r="A66" s="28" t="s">
        <v>38</v>
      </c>
      <c r="B66" s="19" t="s">
        <v>37</v>
      </c>
      <c r="C66" s="27" t="s">
        <v>36</v>
      </c>
      <c r="D66" s="13" t="s">
        <v>35</v>
      </c>
      <c r="E66" s="26" t="s">
        <v>34</v>
      </c>
      <c r="F66" s="13" t="s">
        <v>33</v>
      </c>
      <c r="G66" s="25" t="s">
        <v>32</v>
      </c>
      <c r="H66" s="24" t="s">
        <v>31</v>
      </c>
      <c r="I66" s="23" t="s">
        <v>30</v>
      </c>
    </row>
    <row r="67" spans="1:9" x14ac:dyDescent="0.15">
      <c r="A67" s="22" t="s">
        <v>29</v>
      </c>
      <c r="B67" s="21"/>
      <c r="C67" s="21"/>
      <c r="D67" s="21"/>
      <c r="E67" s="21"/>
      <c r="F67" s="21"/>
      <c r="G67" s="21"/>
      <c r="H67" s="21"/>
      <c r="I67" s="20"/>
    </row>
    <row r="68" spans="1:9" ht="24" outlineLevel="1" x14ac:dyDescent="0.15">
      <c r="A68" s="16" t="s">
        <v>28</v>
      </c>
      <c r="B68" s="19" t="s">
        <v>27</v>
      </c>
      <c r="C68" s="14" t="s">
        <v>26</v>
      </c>
      <c r="D68" s="9" t="s">
        <v>25</v>
      </c>
      <c r="E68" s="18" t="s">
        <v>24</v>
      </c>
      <c r="F68" s="18" t="s">
        <v>23</v>
      </c>
      <c r="G68" s="9" t="s">
        <v>22</v>
      </c>
      <c r="H68" s="17" t="s">
        <v>21</v>
      </c>
      <c r="I68" s="17" t="s">
        <v>20</v>
      </c>
    </row>
    <row r="69" spans="1:9" outlineLevel="1" x14ac:dyDescent="0.15">
      <c r="A69" s="16" t="s">
        <v>19</v>
      </c>
      <c r="B69" s="15">
        <v>59.130933540102184</v>
      </c>
      <c r="C69" s="14" t="s">
        <v>18</v>
      </c>
      <c r="D69" s="9" t="s">
        <v>17</v>
      </c>
      <c r="E69" s="9" t="s">
        <v>16</v>
      </c>
      <c r="F69" s="9" t="s">
        <v>15</v>
      </c>
      <c r="G69" s="9" t="s">
        <v>14</v>
      </c>
      <c r="H69" s="13" t="s">
        <v>13</v>
      </c>
      <c r="I69" s="13" t="s">
        <v>12</v>
      </c>
    </row>
    <row r="70" spans="1:9" ht="13" outlineLevel="1" thickBot="1" x14ac:dyDescent="0.2">
      <c r="A70" s="12" t="s">
        <v>11</v>
      </c>
      <c r="B70" s="11">
        <v>28.459218031376466</v>
      </c>
      <c r="C70" s="10" t="s">
        <v>10</v>
      </c>
      <c r="D70" s="8" t="s">
        <v>9</v>
      </c>
      <c r="E70" s="8" t="s">
        <v>8</v>
      </c>
      <c r="F70" s="9" t="s">
        <v>7</v>
      </c>
      <c r="G70" s="8" t="s">
        <v>7</v>
      </c>
      <c r="H70" s="7" t="s">
        <v>6</v>
      </c>
      <c r="I70" s="7" t="s">
        <v>5</v>
      </c>
    </row>
    <row r="71" spans="1:9" ht="13" thickBot="1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ht="13" thickBot="1" x14ac:dyDescent="0.2">
      <c r="A72" s="5" t="s">
        <v>4</v>
      </c>
      <c r="B72" s="3" t="s">
        <v>3</v>
      </c>
      <c r="C72" s="2"/>
      <c r="D72" s="2"/>
      <c r="E72" s="2"/>
      <c r="F72" s="2"/>
      <c r="G72" s="2"/>
      <c r="H72" s="2"/>
      <c r="I72" s="2"/>
    </row>
    <row r="73" spans="1:9" ht="13" thickBot="1" x14ac:dyDescent="0.2">
      <c r="A73" s="4" t="s">
        <v>2</v>
      </c>
      <c r="B73" s="3" t="s">
        <v>1</v>
      </c>
      <c r="C73" s="2"/>
      <c r="D73" s="2"/>
      <c r="E73" s="2"/>
      <c r="F73" s="2"/>
      <c r="G73" s="2"/>
      <c r="H73" s="2"/>
      <c r="I73" s="2"/>
    </row>
    <row r="74" spans="1:9" ht="13" thickBot="1" x14ac:dyDescent="0.2">
      <c r="A74" s="2" t="s">
        <v>0</v>
      </c>
      <c r="B74" s="2"/>
      <c r="C74" s="2"/>
      <c r="D74" s="2"/>
      <c r="E74" s="2"/>
      <c r="F74" s="2"/>
      <c r="G74" s="2"/>
      <c r="H74" s="2"/>
      <c r="I74" s="2"/>
    </row>
    <row r="75" spans="1:9" ht="13" thickBot="1" x14ac:dyDescent="0.2">
      <c r="A75" s="2"/>
      <c r="B75" s="2"/>
      <c r="C75" s="2"/>
      <c r="D75" s="2"/>
      <c r="E75" s="2"/>
      <c r="F75" s="2"/>
      <c r="G75" s="2"/>
      <c r="H75" s="2"/>
      <c r="I75" s="2"/>
    </row>
  </sheetData>
  <mergeCells count="5">
    <mergeCell ref="A1:I1"/>
    <mergeCell ref="B7:B8"/>
    <mergeCell ref="C7:I7"/>
    <mergeCell ref="B42:B43"/>
    <mergeCell ref="C42:I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05.1.1.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2020-07-20T12:03:25Z</dcterms:created>
  <dcterms:modified xsi:type="dcterms:W3CDTF">2020-07-20T12:03:31Z</dcterms:modified>
</cp:coreProperties>
</file>