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3.4.1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3" i="1"/>
  <c r="C14" i="1"/>
  <c r="C11" i="1"/>
  <c r="D11" i="1"/>
  <c r="E11" i="1"/>
  <c r="F11" i="1"/>
  <c r="G11" i="1"/>
  <c r="H11" i="1"/>
  <c r="I11" i="1"/>
  <c r="D12" i="1"/>
  <c r="D13" i="1"/>
  <c r="D14" i="1"/>
</calcChain>
</file>

<file path=xl/sharedStrings.xml><?xml version="1.0" encoding="utf-8"?>
<sst xmlns="http://schemas.openxmlformats.org/spreadsheetml/2006/main" count="60" uniqueCount="32">
  <si>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</si>
  <si>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 xml:space="preserve"> - Няма случаи</t>
  </si>
  <si>
    <t xml:space="preserve"> - </t>
  </si>
  <si>
    <t>* Без обучения на работното място</t>
  </si>
  <si>
    <t>(5529)</t>
  </si>
  <si>
    <t>(78.2)</t>
  </si>
  <si>
    <t>(7071)</t>
  </si>
  <si>
    <t>Частни уроци</t>
  </si>
  <si>
    <t>(5158)</t>
  </si>
  <si>
    <t>Семинари и работни срещи</t>
  </si>
  <si>
    <t>(1366)</t>
  </si>
  <si>
    <t>(2590)</t>
  </si>
  <si>
    <t>Курсове</t>
  </si>
  <si>
    <t>(7748)</t>
  </si>
  <si>
    <t>Общо*</t>
  </si>
  <si>
    <t>а</t>
  </si>
  <si>
    <t>брой</t>
  </si>
  <si>
    <t xml:space="preserve">отн. дял (%) </t>
  </si>
  <si>
    <t>Платени лично</t>
  </si>
  <si>
    <t>Член на семейството или роднина</t>
  </si>
  <si>
    <t>Друга обществена институция</t>
  </si>
  <si>
    <t>Бюрото по труда (Агенцията по заетостта)</t>
  </si>
  <si>
    <t>Работодател или бъдещ работодател</t>
  </si>
  <si>
    <t>Общо</t>
  </si>
  <si>
    <t>Участници в обучения платени напълно от един източник</t>
  </si>
  <si>
    <t>Участници в поне едно обучение</t>
  </si>
  <si>
    <t>2016 г.</t>
  </si>
  <si>
    <t>-</t>
  </si>
  <si>
    <t>2011 г.</t>
  </si>
  <si>
    <t>НЯМА ДАННИ</t>
  </si>
  <si>
    <t>2007 г.</t>
  </si>
  <si>
    <t>03.4.1. Разпределение на участниците в неформално обучение по вид на обучението (курсове, участие в семинари и работни срещи и частни уроци) и по източник  на финансиране, заплатил напълно разходите за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</si>
</sst>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4" fillId="0" borderId="0"/>
    <xf numFmtId="0" fontId="13" fillId="0" borderId="0" applyNumberFormat="0" applyFill="0" applyBorder="0" applyProtection="0"/>
    <xf numFmtId="0" fontId="12" fillId="0" borderId="0"/>
    <xf numFmtId="0" fontId="4" fillId="0" borderId="0"/>
    <xf numFmtId="0" fontId="1" fillId="0" borderId="0"/>
    <xf numFmtId="0" fontId="12" fillId="0" borderId="0"/>
  </cellStyleXfs>
  <cellXfs count="64">
    <xf numFmtId="0" fontId="0" fillId="0" borderId="0" xfId="0"/>
    <xf numFmtId="0" fontId="2" fillId="0" borderId="0" xfId="1" applyFont="1"/>
    <xf numFmtId="0" fontId="2" fillId="0" borderId="1" xfId="1" applyFont="1" applyBorder="1"/>
    <xf numFmtId="49" fontId="2" fillId="0" borderId="1" xfId="1" applyNumberFormat="1" applyFont="1" applyBorder="1"/>
    <xf numFmtId="49" fontId="2" fillId="2" borderId="1" xfId="1" applyNumberFormat="1" applyFont="1" applyFill="1" applyBorder="1" applyAlignment="1">
      <alignment horizontal="right"/>
    </xf>
    <xf numFmtId="164" fontId="5" fillId="0" borderId="2" xfId="2" quotePrefix="1" applyNumberFormat="1" applyFont="1" applyFill="1" applyBorder="1" applyAlignment="1">
      <alignment horizontal="right" vertical="top"/>
    </xf>
    <xf numFmtId="164" fontId="5" fillId="0" borderId="3" xfId="2" applyNumberFormat="1" applyFont="1" applyFill="1" applyBorder="1" applyAlignment="1">
      <alignment horizontal="right" vertical="top"/>
    </xf>
    <xf numFmtId="2" fontId="6" fillId="0" borderId="3" xfId="2" quotePrefix="1" applyNumberFormat="1" applyFont="1" applyFill="1" applyBorder="1" applyAlignment="1">
      <alignment horizontal="right" vertical="top"/>
    </xf>
    <xf numFmtId="164" fontId="6" fillId="0" borderId="3" xfId="2" quotePrefix="1" applyNumberFormat="1" applyFont="1" applyFill="1" applyBorder="1" applyAlignment="1">
      <alignment horizontal="right" vertical="top"/>
    </xf>
    <xf numFmtId="0" fontId="7" fillId="0" borderId="4" xfId="3" applyFont="1" applyFill="1" applyBorder="1" applyAlignment="1">
      <alignment horizontal="left" vertical="top" wrapText="1"/>
    </xf>
    <xf numFmtId="164" fontId="5" fillId="0" borderId="5" xfId="2" applyNumberFormat="1" applyFont="1" applyFill="1" applyBorder="1" applyAlignment="1">
      <alignment horizontal="right" vertical="top"/>
    </xf>
    <xf numFmtId="164" fontId="5" fillId="0" borderId="6" xfId="2" applyNumberFormat="1" applyFont="1" applyFill="1" applyBorder="1" applyAlignment="1">
      <alignment horizontal="right" vertical="top"/>
    </xf>
    <xf numFmtId="164" fontId="5" fillId="0" borderId="6" xfId="2" quotePrefix="1" applyNumberFormat="1" applyFont="1" applyFill="1" applyBorder="1" applyAlignment="1">
      <alignment horizontal="right" vertical="top"/>
    </xf>
    <xf numFmtId="165" fontId="6" fillId="0" borderId="6" xfId="2" applyNumberFormat="1" applyFont="1" applyFill="1" applyBorder="1" applyAlignment="1">
      <alignment horizontal="right" vertical="top"/>
    </xf>
    <xf numFmtId="164" fontId="6" fillId="0" borderId="6" xfId="2" applyNumberFormat="1" applyFont="1" applyFill="1" applyBorder="1" applyAlignment="1">
      <alignment horizontal="right" vertical="top"/>
    </xf>
    <xf numFmtId="164" fontId="8" fillId="0" borderId="6" xfId="2" applyNumberFormat="1" applyFont="1" applyFill="1" applyBorder="1" applyAlignment="1">
      <alignment horizontal="right" vertical="top"/>
    </xf>
    <xf numFmtId="0" fontId="7" fillId="0" borderId="7" xfId="3" applyFont="1" applyFill="1" applyBorder="1" applyAlignment="1">
      <alignment horizontal="left" vertical="top" wrapText="1"/>
    </xf>
    <xf numFmtId="164" fontId="8" fillId="0" borderId="6" xfId="2" applyNumberFormat="1" applyFont="1" applyFill="1" applyBorder="1" applyAlignment="1">
      <alignment horizontal="right" vertical="center" wrapText="1"/>
    </xf>
    <xf numFmtId="164" fontId="8" fillId="0" borderId="6" xfId="2" quotePrefix="1" applyNumberFormat="1" applyFont="1" applyFill="1" applyBorder="1" applyAlignment="1">
      <alignment horizontal="right" vertical="center" wrapText="1"/>
    </xf>
    <xf numFmtId="0" fontId="8" fillId="0" borderId="7" xfId="2" applyFont="1" applyFill="1" applyBorder="1" applyAlignment="1">
      <alignment horizontal="left" vertical="top" wrapText="1"/>
    </xf>
    <xf numFmtId="0" fontId="9" fillId="3" borderId="8" xfId="4" applyFont="1" applyFill="1" applyBorder="1" applyAlignment="1">
      <alignment horizontal="center" vertical="top" wrapText="1"/>
    </xf>
    <xf numFmtId="0" fontId="9" fillId="3" borderId="9" xfId="4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center" vertical="center" wrapText="1"/>
    </xf>
    <xf numFmtId="0" fontId="9" fillId="3" borderId="8" xfId="4" applyFont="1" applyFill="1" applyBorder="1" applyAlignment="1">
      <alignment horizontal="centerContinuous" vertical="top" wrapText="1"/>
    </xf>
    <xf numFmtId="0" fontId="9" fillId="3" borderId="11" xfId="4" applyFont="1" applyFill="1" applyBorder="1" applyAlignment="1">
      <alignment horizontal="centerContinuous" vertical="top" wrapText="1"/>
    </xf>
    <xf numFmtId="0" fontId="9" fillId="3" borderId="11" xfId="4" applyFont="1" applyFill="1" applyBorder="1" applyAlignment="1">
      <alignment horizontal="center" vertical="top" wrapText="1"/>
    </xf>
    <xf numFmtId="0" fontId="2" fillId="4" borderId="12" xfId="1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top" wrapText="1"/>
    </xf>
    <xf numFmtId="0" fontId="7" fillId="4" borderId="9" xfId="2" applyFont="1" applyFill="1" applyBorder="1" applyAlignment="1">
      <alignment horizontal="center" vertical="top" wrapText="1"/>
    </xf>
    <xf numFmtId="0" fontId="6" fillId="4" borderId="13" xfId="5" applyFont="1" applyFill="1" applyBorder="1" applyAlignment="1">
      <alignment horizontal="center" vertical="center" wrapText="1"/>
    </xf>
    <xf numFmtId="0" fontId="6" fillId="4" borderId="11" xfId="5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2" fillId="0" borderId="0" xfId="1" applyFont="1" applyBorder="1"/>
    <xf numFmtId="0" fontId="3" fillId="0" borderId="20" xfId="1" applyFont="1" applyBorder="1" applyAlignment="1">
      <alignment horizontal="center"/>
    </xf>
    <xf numFmtId="164" fontId="2" fillId="0" borderId="1" xfId="1" applyNumberFormat="1" applyFont="1" applyBorder="1"/>
    <xf numFmtId="0" fontId="2" fillId="0" borderId="21" xfId="1" applyFont="1" applyBorder="1"/>
    <xf numFmtId="164" fontId="2" fillId="0" borderId="21" xfId="1" applyNumberFormat="1" applyFont="1" applyBorder="1"/>
    <xf numFmtId="164" fontId="5" fillId="0" borderId="2" xfId="2" applyNumberFormat="1" applyFont="1" applyBorder="1" applyAlignment="1">
      <alignment horizontal="right" vertical="top"/>
    </xf>
    <xf numFmtId="164" fontId="5" fillId="2" borderId="3" xfId="2" applyNumberFormat="1" applyFont="1" applyFill="1" applyBorder="1" applyAlignment="1">
      <alignment horizontal="right" vertical="top"/>
    </xf>
    <xf numFmtId="2" fontId="5" fillId="0" borderId="3" xfId="2" applyNumberFormat="1" applyFont="1" applyBorder="1" applyAlignment="1">
      <alignment horizontal="right" vertical="top"/>
    </xf>
    <xf numFmtId="164" fontId="5" fillId="0" borderId="6" xfId="2" applyNumberFormat="1" applyFont="1" applyBorder="1" applyAlignment="1">
      <alignment horizontal="right" vertical="top"/>
    </xf>
    <xf numFmtId="164" fontId="6" fillId="0" borderId="3" xfId="2" applyNumberFormat="1" applyFont="1" applyBorder="1" applyAlignment="1">
      <alignment horizontal="right" vertical="top"/>
    </xf>
    <xf numFmtId="0" fontId="7" fillId="0" borderId="4" xfId="3" applyFont="1" applyBorder="1" applyAlignment="1">
      <alignment horizontal="left" vertical="top" wrapText="1"/>
    </xf>
    <xf numFmtId="164" fontId="5" fillId="0" borderId="5" xfId="2" applyNumberFormat="1" applyFont="1" applyBorder="1" applyAlignment="1">
      <alignment horizontal="right" vertical="top"/>
    </xf>
    <xf numFmtId="2" fontId="5" fillId="0" borderId="6" xfId="2" applyNumberFormat="1" applyFont="1" applyBorder="1" applyAlignment="1">
      <alignment horizontal="right" vertical="top"/>
    </xf>
    <xf numFmtId="164" fontId="8" fillId="0" borderId="6" xfId="2" applyNumberFormat="1" applyFont="1" applyBorder="1" applyAlignment="1">
      <alignment horizontal="right" vertical="top"/>
    </xf>
    <xf numFmtId="0" fontId="7" fillId="0" borderId="7" xfId="3" applyFont="1" applyBorder="1" applyAlignment="1">
      <alignment horizontal="left" vertical="top" wrapText="1"/>
    </xf>
    <xf numFmtId="164" fontId="8" fillId="5" borderId="5" xfId="2" applyNumberFormat="1" applyFont="1" applyFill="1" applyBorder="1" applyAlignment="1">
      <alignment horizontal="right" vertical="center" wrapText="1"/>
    </xf>
    <xf numFmtId="164" fontId="8" fillId="5" borderId="6" xfId="2" applyNumberFormat="1" applyFont="1" applyFill="1" applyBorder="1" applyAlignment="1">
      <alignment horizontal="right" vertical="center" wrapText="1"/>
    </xf>
    <xf numFmtId="2" fontId="6" fillId="0" borderId="6" xfId="2" applyNumberFormat="1" applyFont="1" applyBorder="1" applyAlignment="1">
      <alignment horizontal="right" vertical="top"/>
    </xf>
    <xf numFmtId="164" fontId="6" fillId="0" borderId="6" xfId="2" applyNumberFormat="1" applyFont="1" applyBorder="1" applyAlignment="1">
      <alignment horizontal="right" vertical="top"/>
    </xf>
    <xf numFmtId="0" fontId="8" fillId="5" borderId="7" xfId="2" applyFont="1" applyFill="1" applyBorder="1" applyAlignment="1">
      <alignment horizontal="left" vertical="top" wrapText="1"/>
    </xf>
    <xf numFmtId="0" fontId="2" fillId="0" borderId="20" xfId="1" applyFont="1" applyBorder="1"/>
    <xf numFmtId="0" fontId="11" fillId="0" borderId="20" xfId="1" applyFont="1" applyBorder="1" applyAlignment="1">
      <alignment horizontal="center" wrapText="1"/>
    </xf>
    <xf numFmtId="0" fontId="3" fillId="0" borderId="1" xfId="1" applyFont="1" applyBorder="1" applyAlignment="1">
      <alignment horizontal="left"/>
    </xf>
    <xf numFmtId="0" fontId="8" fillId="5" borderId="1" xfId="1" applyFont="1" applyFill="1" applyBorder="1" applyAlignment="1">
      <alignment horizontal="center"/>
    </xf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</cellXfs>
  <cellStyles count="15">
    <cellStyle name="Normal" xfId="0" builtinId="0"/>
    <cellStyle name="Normal 10" xfId="6"/>
    <cellStyle name="Normal 12" xfId="7"/>
    <cellStyle name="Normal 2" xfId="1"/>
    <cellStyle name="Normal 2 2" xfId="8"/>
    <cellStyle name="Normal 2 3" xfId="9"/>
    <cellStyle name="Normal 3" xfId="10"/>
    <cellStyle name="Normal 3 2" xfId="11"/>
    <cellStyle name="Normal 3 2 2" xfId="12"/>
    <cellStyle name="Normal 7" xfId="13"/>
    <cellStyle name="Normal 8 2" xfId="14"/>
    <cellStyle name="Normal_3.1.2" xfId="4"/>
    <cellStyle name="Normal_3.4.1_3.4.2" xfId="5"/>
    <cellStyle name="Normal_3.4.3_1" xfId="3"/>
    <cellStyle name="Normal_Sheet9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I32"/>
  <sheetViews>
    <sheetView showGridLines="0" tabSelected="1" view="pageBreakPreview" zoomScale="110" zoomScaleSheetLayoutView="110" workbookViewId="0">
      <pane ySplit="1" topLeftCell="A2" activePane="bottomLeft" state="frozen"/>
      <selection pane="bottomLeft" activeCell="A5" sqref="A5"/>
    </sheetView>
  </sheetViews>
  <sheetFormatPr baseColWidth="10" defaultColWidth="9.1640625" defaultRowHeight="12" x14ac:dyDescent="0.15"/>
  <cols>
    <col min="1" max="1" width="24.5" style="1" customWidth="1"/>
    <col min="2" max="2" width="11" style="1" customWidth="1"/>
    <col min="3" max="3" width="7.83203125" style="1" customWidth="1"/>
    <col min="4" max="4" width="11.5" style="1" customWidth="1"/>
    <col min="5" max="5" width="11" style="1" customWidth="1"/>
    <col min="6" max="6" width="11.83203125" style="1" customWidth="1"/>
    <col min="7" max="7" width="10.5" style="1" customWidth="1"/>
    <col min="8" max="8" width="10.83203125" style="1" customWidth="1"/>
    <col min="9" max="10" width="9.1640625" style="1"/>
    <col min="11" max="11" width="12.5" style="1" customWidth="1"/>
    <col min="12" max="15" width="9.1640625" style="1"/>
    <col min="16" max="16" width="16.83203125" style="1" customWidth="1"/>
    <col min="17" max="19" width="9.1640625" style="1"/>
    <col min="20" max="20" width="12.5" style="1" customWidth="1"/>
    <col min="21" max="16384" width="9.1640625" style="1"/>
  </cols>
  <sheetData>
    <row r="1" spans="1:9" ht="27" customHeight="1" thickBot="1" x14ac:dyDescent="0.2">
      <c r="A1" s="63" t="s">
        <v>31</v>
      </c>
      <c r="B1" s="62"/>
      <c r="C1" s="62"/>
      <c r="D1" s="62"/>
      <c r="E1" s="62"/>
      <c r="F1" s="62"/>
      <c r="G1" s="62"/>
      <c r="H1" s="62"/>
      <c r="I1" s="62"/>
    </row>
    <row r="2" spans="1:9" ht="9.75" customHeight="1" thickBo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3" thickBot="1" x14ac:dyDescent="0.2">
      <c r="A3" s="61" t="s">
        <v>30</v>
      </c>
      <c r="B3" s="2"/>
      <c r="C3" s="2"/>
      <c r="D3" s="2"/>
      <c r="E3" s="2"/>
      <c r="F3" s="2"/>
      <c r="G3" s="2"/>
      <c r="H3" s="2"/>
      <c r="I3" s="2"/>
    </row>
    <row r="4" spans="1:9" ht="13" thickBot="1" x14ac:dyDescent="0.2">
      <c r="A4" s="60" t="s">
        <v>29</v>
      </c>
      <c r="B4" s="2"/>
      <c r="C4" s="2"/>
      <c r="D4" s="2"/>
      <c r="E4" s="2"/>
      <c r="F4" s="2"/>
      <c r="G4" s="2"/>
      <c r="H4" s="2"/>
      <c r="I4" s="2"/>
    </row>
    <row r="5" spans="1:9" ht="6.75" customHeight="1" thickBot="1" x14ac:dyDescent="0.2">
      <c r="A5" s="60"/>
      <c r="B5" s="2"/>
      <c r="C5" s="2"/>
      <c r="D5" s="2"/>
      <c r="E5" s="2"/>
      <c r="F5" s="2"/>
      <c r="G5" s="2"/>
      <c r="H5" s="2"/>
      <c r="I5" s="2"/>
    </row>
    <row r="6" spans="1:9" ht="13" thickBot="1" x14ac:dyDescent="0.2">
      <c r="A6" s="39" t="s">
        <v>28</v>
      </c>
      <c r="B6" s="59"/>
      <c r="C6" s="59"/>
      <c r="D6" s="59"/>
      <c r="E6" s="59"/>
      <c r="F6" s="59"/>
      <c r="G6" s="59"/>
      <c r="H6" s="59"/>
      <c r="I6" s="58"/>
    </row>
    <row r="7" spans="1:9" ht="12" customHeight="1" x14ac:dyDescent="0.15">
      <c r="A7" s="37"/>
      <c r="B7" s="36" t="s">
        <v>25</v>
      </c>
      <c r="C7" s="35" t="s">
        <v>24</v>
      </c>
      <c r="D7" s="34"/>
      <c r="E7" s="34"/>
      <c r="F7" s="34"/>
      <c r="G7" s="34"/>
      <c r="H7" s="34"/>
      <c r="I7" s="33"/>
    </row>
    <row r="8" spans="1:9" ht="50.25" customHeight="1" x14ac:dyDescent="0.15">
      <c r="A8" s="32"/>
      <c r="B8" s="31"/>
      <c r="C8" s="30" t="s">
        <v>23</v>
      </c>
      <c r="D8" s="29"/>
      <c r="E8" s="28" t="s">
        <v>22</v>
      </c>
      <c r="F8" s="28" t="s">
        <v>21</v>
      </c>
      <c r="G8" s="28" t="s">
        <v>20</v>
      </c>
      <c r="H8" s="28" t="s">
        <v>19</v>
      </c>
      <c r="I8" s="27" t="s">
        <v>18</v>
      </c>
    </row>
    <row r="9" spans="1:9" x14ac:dyDescent="0.15">
      <c r="A9" s="26"/>
      <c r="B9" s="25" t="s">
        <v>16</v>
      </c>
      <c r="C9" s="25" t="s">
        <v>16</v>
      </c>
      <c r="D9" s="21" t="s">
        <v>17</v>
      </c>
      <c r="E9" s="24" t="s">
        <v>16</v>
      </c>
      <c r="F9" s="24"/>
      <c r="G9" s="24"/>
      <c r="H9" s="24"/>
      <c r="I9" s="23"/>
    </row>
    <row r="10" spans="1:9" ht="12" customHeight="1" x14ac:dyDescent="0.15">
      <c r="A10" s="22" t="s">
        <v>15</v>
      </c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0">
        <v>8</v>
      </c>
    </row>
    <row r="11" spans="1:9" x14ac:dyDescent="0.15">
      <c r="A11" s="57" t="s">
        <v>14</v>
      </c>
      <c r="B11" s="54">
        <v>280889</v>
      </c>
      <c r="C11" s="56">
        <f>C12+C13+C14</f>
        <v>257075</v>
      </c>
      <c r="D11" s="55">
        <f>C11/B11*100</f>
        <v>91.521917910633746</v>
      </c>
      <c r="E11" s="54">
        <f>SUM(E12:E14)</f>
        <v>122187</v>
      </c>
      <c r="F11" s="54">
        <f>SUM(F12:F14)</f>
        <v>32163</v>
      </c>
      <c r="G11" s="54">
        <f>SUM(G12:G14)</f>
        <v>16747</v>
      </c>
      <c r="H11" s="54">
        <f>SUM(H12:H14)</f>
        <v>6632</v>
      </c>
      <c r="I11" s="53">
        <f>SUM(I12:I14)</f>
        <v>79346</v>
      </c>
    </row>
    <row r="12" spans="1:9" x14ac:dyDescent="0.15">
      <c r="A12" s="52" t="s">
        <v>12</v>
      </c>
      <c r="B12" s="51">
        <v>141380</v>
      </c>
      <c r="C12" s="46">
        <f>SUM(E12:I12)</f>
        <v>135615</v>
      </c>
      <c r="D12" s="50">
        <f>C12/B12*100</f>
        <v>95.922336964209933</v>
      </c>
      <c r="E12" s="46">
        <v>36848</v>
      </c>
      <c r="F12" s="46">
        <v>29551</v>
      </c>
      <c r="G12" s="46">
        <v>6272</v>
      </c>
      <c r="H12" s="46">
        <v>5641</v>
      </c>
      <c r="I12" s="49">
        <v>57303</v>
      </c>
    </row>
    <row r="13" spans="1:9" x14ac:dyDescent="0.15">
      <c r="A13" s="52" t="s">
        <v>9</v>
      </c>
      <c r="B13" s="51">
        <v>134873</v>
      </c>
      <c r="C13" s="46">
        <f>SUM(E13:I13)</f>
        <v>116824</v>
      </c>
      <c r="D13" s="50">
        <f>C13/B13*100</f>
        <v>86.617781171917287</v>
      </c>
      <c r="E13" s="46">
        <v>85339</v>
      </c>
      <c r="F13" s="46">
        <v>2612</v>
      </c>
      <c r="G13" s="46">
        <v>10475</v>
      </c>
      <c r="H13" s="46">
        <v>991</v>
      </c>
      <c r="I13" s="49">
        <v>17407</v>
      </c>
    </row>
    <row r="14" spans="1:9" ht="13" thickBot="1" x14ac:dyDescent="0.2">
      <c r="A14" s="48" t="s">
        <v>7</v>
      </c>
      <c r="B14" s="47">
        <v>4636</v>
      </c>
      <c r="C14" s="46">
        <f>SUM(E14:I14)</f>
        <v>4636</v>
      </c>
      <c r="D14" s="45">
        <f>C14/B14*100</f>
        <v>100</v>
      </c>
      <c r="E14" s="44" t="s">
        <v>27</v>
      </c>
      <c r="F14" s="44" t="s">
        <v>27</v>
      </c>
      <c r="G14" s="44" t="s">
        <v>27</v>
      </c>
      <c r="H14" s="44" t="s">
        <v>27</v>
      </c>
      <c r="I14" s="43">
        <v>4636</v>
      </c>
    </row>
    <row r="15" spans="1:9" ht="13" thickBot="1" x14ac:dyDescent="0.2">
      <c r="A15" s="41"/>
      <c r="B15" s="42"/>
      <c r="C15" s="41"/>
      <c r="D15" s="41"/>
      <c r="E15" s="41"/>
      <c r="F15" s="41"/>
      <c r="G15" s="41"/>
      <c r="H15" s="41"/>
      <c r="I15" s="41"/>
    </row>
    <row r="16" spans="1:9" ht="13" thickBot="1" x14ac:dyDescent="0.2">
      <c r="A16" s="2" t="s">
        <v>3</v>
      </c>
      <c r="B16" s="2"/>
      <c r="C16" s="2"/>
      <c r="D16" s="40"/>
      <c r="E16" s="2"/>
      <c r="F16" s="2"/>
      <c r="G16" s="2"/>
      <c r="H16" s="2"/>
      <c r="I16" s="2"/>
    </row>
    <row r="17" spans="1:9" ht="13" thickBot="1" x14ac:dyDescent="0.2">
      <c r="A17" s="4" t="s">
        <v>2</v>
      </c>
      <c r="B17" s="3" t="s">
        <v>1</v>
      </c>
      <c r="C17" s="2"/>
      <c r="D17" s="2"/>
      <c r="E17" s="2"/>
      <c r="F17" s="2"/>
      <c r="G17" s="2"/>
      <c r="H17" s="2"/>
      <c r="I17" s="2"/>
    </row>
    <row r="18" spans="1:9" ht="15.75" customHeight="1" thickBot="1" x14ac:dyDescent="0.2">
      <c r="A18" s="2" t="s">
        <v>0</v>
      </c>
      <c r="B18" s="2"/>
      <c r="C18" s="2"/>
      <c r="D18" s="2"/>
      <c r="E18" s="2"/>
      <c r="F18" s="2"/>
      <c r="G18" s="2"/>
      <c r="H18" s="2"/>
      <c r="I18" s="2"/>
    </row>
    <row r="19" spans="1:9" ht="40.5" customHeight="1" thickBot="1" x14ac:dyDescent="0.2">
      <c r="A19" s="39" t="s">
        <v>26</v>
      </c>
      <c r="B19" s="38"/>
      <c r="C19" s="38"/>
      <c r="D19" s="38"/>
      <c r="E19" s="38"/>
      <c r="F19" s="38"/>
      <c r="G19" s="38"/>
      <c r="H19" s="38"/>
      <c r="I19" s="38"/>
    </row>
    <row r="20" spans="1:9" ht="12" customHeight="1" x14ac:dyDescent="0.15">
      <c r="A20" s="37"/>
      <c r="B20" s="36" t="s">
        <v>25</v>
      </c>
      <c r="C20" s="35" t="s">
        <v>24</v>
      </c>
      <c r="D20" s="34"/>
      <c r="E20" s="34"/>
      <c r="F20" s="34"/>
      <c r="G20" s="34"/>
      <c r="H20" s="34"/>
      <c r="I20" s="33"/>
    </row>
    <row r="21" spans="1:9" ht="48" x14ac:dyDescent="0.15">
      <c r="A21" s="32"/>
      <c r="B21" s="31"/>
      <c r="C21" s="30" t="s">
        <v>23</v>
      </c>
      <c r="D21" s="29"/>
      <c r="E21" s="28" t="s">
        <v>22</v>
      </c>
      <c r="F21" s="28" t="s">
        <v>21</v>
      </c>
      <c r="G21" s="28" t="s">
        <v>20</v>
      </c>
      <c r="H21" s="28" t="s">
        <v>19</v>
      </c>
      <c r="I21" s="27" t="s">
        <v>18</v>
      </c>
    </row>
    <row r="22" spans="1:9" x14ac:dyDescent="0.15">
      <c r="A22" s="26"/>
      <c r="B22" s="25" t="s">
        <v>16</v>
      </c>
      <c r="C22" s="25" t="s">
        <v>16</v>
      </c>
      <c r="D22" s="21" t="s">
        <v>17</v>
      </c>
      <c r="E22" s="24" t="s">
        <v>16</v>
      </c>
      <c r="F22" s="24"/>
      <c r="G22" s="24"/>
      <c r="H22" s="24"/>
      <c r="I22" s="23"/>
    </row>
    <row r="23" spans="1:9" x14ac:dyDescent="0.15">
      <c r="A23" s="22" t="s">
        <v>15</v>
      </c>
      <c r="B23" s="21">
        <v>1</v>
      </c>
      <c r="C23" s="21">
        <v>2</v>
      </c>
      <c r="D23" s="21">
        <v>3</v>
      </c>
      <c r="E23" s="21">
        <v>4</v>
      </c>
      <c r="F23" s="21">
        <v>5</v>
      </c>
      <c r="G23" s="21">
        <v>6</v>
      </c>
      <c r="H23" s="21">
        <v>7</v>
      </c>
      <c r="I23" s="20">
        <v>8</v>
      </c>
    </row>
    <row r="24" spans="1:9" x14ac:dyDescent="0.15">
      <c r="A24" s="19" t="s">
        <v>14</v>
      </c>
      <c r="B24" s="17">
        <v>368521.81100000005</v>
      </c>
      <c r="C24" s="14">
        <v>236352.46500000003</v>
      </c>
      <c r="D24" s="13">
        <v>64.135271765502097</v>
      </c>
      <c r="E24" s="17">
        <v>140714.64000000004</v>
      </c>
      <c r="F24" s="17">
        <v>10470.173999999999</v>
      </c>
      <c r="G24" s="18" t="s">
        <v>13</v>
      </c>
      <c r="H24" s="18" t="s">
        <v>10</v>
      </c>
      <c r="I24" s="17">
        <v>76053.682000000015</v>
      </c>
    </row>
    <row r="25" spans="1:9" x14ac:dyDescent="0.15">
      <c r="A25" s="16" t="s">
        <v>12</v>
      </c>
      <c r="B25" s="15">
        <v>169573.02699999997</v>
      </c>
      <c r="C25" s="14">
        <v>124641.746</v>
      </c>
      <c r="D25" s="13">
        <v>73.503285401634074</v>
      </c>
      <c r="E25" s="11">
        <v>51713.425999999992</v>
      </c>
      <c r="F25" s="11">
        <v>10470.173999999999</v>
      </c>
      <c r="G25" s="12" t="s">
        <v>11</v>
      </c>
      <c r="H25" s="12" t="s">
        <v>10</v>
      </c>
      <c r="I25" s="10">
        <v>58502.508000000016</v>
      </c>
    </row>
    <row r="26" spans="1:9" x14ac:dyDescent="0.15">
      <c r="A26" s="16" t="s">
        <v>9</v>
      </c>
      <c r="B26" s="15">
        <v>191877.48600000006</v>
      </c>
      <c r="C26" s="14">
        <v>106182.06600000005</v>
      </c>
      <c r="D26" s="13">
        <v>55.338470507165191</v>
      </c>
      <c r="E26" s="11">
        <v>89001.214000000051</v>
      </c>
      <c r="F26" s="11">
        <v>0</v>
      </c>
      <c r="G26" s="12" t="s">
        <v>8</v>
      </c>
      <c r="H26" s="11">
        <v>0</v>
      </c>
      <c r="I26" s="10">
        <v>12022.521000000001</v>
      </c>
    </row>
    <row r="27" spans="1:9" ht="13" thickBot="1" x14ac:dyDescent="0.2">
      <c r="A27" s="9" t="s">
        <v>7</v>
      </c>
      <c r="B27" s="8" t="s">
        <v>6</v>
      </c>
      <c r="C27" s="8" t="s">
        <v>4</v>
      </c>
      <c r="D27" s="7" t="s">
        <v>5</v>
      </c>
      <c r="E27" s="6">
        <v>0</v>
      </c>
      <c r="F27" s="6">
        <v>0</v>
      </c>
      <c r="G27" s="6">
        <v>0</v>
      </c>
      <c r="H27" s="6">
        <v>0</v>
      </c>
      <c r="I27" s="5" t="s">
        <v>4</v>
      </c>
    </row>
    <row r="28" spans="1:9" ht="13" thickBo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3" thickBot="1" x14ac:dyDescent="0.2"/>
    <row r="30" spans="1:9" ht="13" thickBot="1" x14ac:dyDescent="0.2">
      <c r="A30" s="2" t="s">
        <v>3</v>
      </c>
      <c r="B30" s="3"/>
      <c r="C30" s="2"/>
      <c r="D30" s="2"/>
      <c r="E30" s="2"/>
      <c r="F30" s="2"/>
      <c r="G30" s="2"/>
      <c r="H30" s="2"/>
      <c r="I30" s="2"/>
    </row>
    <row r="31" spans="1:9" ht="13" thickBot="1" x14ac:dyDescent="0.2">
      <c r="A31" s="4" t="s">
        <v>2</v>
      </c>
      <c r="B31" s="3" t="s">
        <v>1</v>
      </c>
      <c r="C31" s="2"/>
      <c r="D31" s="2"/>
      <c r="E31" s="2"/>
      <c r="F31" s="2"/>
      <c r="G31" s="2"/>
      <c r="H31" s="2"/>
      <c r="I31" s="2"/>
    </row>
    <row r="32" spans="1:9" ht="13" thickBot="1" x14ac:dyDescent="0.2">
      <c r="A32" s="2" t="s">
        <v>0</v>
      </c>
      <c r="B32" s="2"/>
      <c r="C32" s="2"/>
      <c r="D32" s="2"/>
      <c r="E32" s="2"/>
      <c r="F32" s="2"/>
      <c r="G32" s="2"/>
      <c r="H32" s="2"/>
      <c r="I32" s="2"/>
    </row>
  </sheetData>
  <mergeCells count="9">
    <mergeCell ref="B20:B21"/>
    <mergeCell ref="C20:I20"/>
    <mergeCell ref="A1:I1"/>
    <mergeCell ref="A7:A8"/>
    <mergeCell ref="C8:D8"/>
    <mergeCell ref="C7:I7"/>
    <mergeCell ref="B7:B8"/>
    <mergeCell ref="A20:A21"/>
    <mergeCell ref="C21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03.4.1.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2020-07-20T12:02:04Z</dcterms:created>
  <dcterms:modified xsi:type="dcterms:W3CDTF">2020-07-20T12:02:10Z</dcterms:modified>
</cp:coreProperties>
</file>