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3.1.5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D10" i="1"/>
  <c r="F10" i="1"/>
  <c r="D11" i="1"/>
  <c r="F11" i="1"/>
  <c r="B13" i="1"/>
  <c r="D13" i="1"/>
  <c r="F13" i="1"/>
  <c r="B14" i="1"/>
  <c r="D14" i="1"/>
  <c r="F14" i="1"/>
  <c r="B15" i="1"/>
  <c r="D15" i="1"/>
  <c r="F15" i="1"/>
  <c r="B25" i="1"/>
  <c r="B26" i="1"/>
  <c r="B23" i="1"/>
  <c r="C23" i="1"/>
  <c r="E23" i="1"/>
  <c r="G23" i="1"/>
  <c r="I23" i="1"/>
  <c r="B28" i="1"/>
  <c r="D28" i="1"/>
  <c r="F28" i="1"/>
  <c r="H28" i="1"/>
  <c r="B29" i="1"/>
  <c r="D29" i="1"/>
  <c r="F29" i="1"/>
  <c r="H29" i="1"/>
  <c r="B30" i="1"/>
  <c r="D30" i="1"/>
  <c r="F30" i="1"/>
  <c r="H30" i="1"/>
  <c r="J30" i="1"/>
</calcChain>
</file>

<file path=xl/sharedStrings.xml><?xml version="1.0" encoding="utf-8"?>
<sst xmlns="http://schemas.openxmlformats.org/spreadsheetml/2006/main" count="95" uniqueCount="39">
  <si>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</si>
  <si>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 xml:space="preserve"> - Няма случаи</t>
  </si>
  <si>
    <t xml:space="preserve"> - </t>
  </si>
  <si>
    <t>(0.9)</t>
  </si>
  <si>
    <t>(3748)</t>
  </si>
  <si>
    <t>Висше образование</t>
  </si>
  <si>
    <t>(0.7)</t>
  </si>
  <si>
    <t>(3323)</t>
  </si>
  <si>
    <t>Средно образование</t>
  </si>
  <si>
    <t>(0)</t>
  </si>
  <si>
    <t>(3.9)</t>
  </si>
  <si>
    <t>(1720)</t>
  </si>
  <si>
    <t>(14.9)</t>
  </si>
  <si>
    <t>(6520)</t>
  </si>
  <si>
    <t>Основно и по-ниско образование</t>
  </si>
  <si>
    <t>По степен на образованиe</t>
  </si>
  <si>
    <t>(2903)</t>
  </si>
  <si>
    <t>Жени</t>
  </si>
  <si>
    <t>(4168)</t>
  </si>
  <si>
    <t>Mъже</t>
  </si>
  <si>
    <t>По пол</t>
  </si>
  <si>
    <t>(0.8)</t>
  </si>
  <si>
    <t>(7071)</t>
  </si>
  <si>
    <t>Общо</t>
  </si>
  <si>
    <t>а</t>
  </si>
  <si>
    <t xml:space="preserve">отн. дял (%) </t>
  </si>
  <si>
    <t>брой</t>
  </si>
  <si>
    <t>Частни уроци</t>
  </si>
  <si>
    <t>Семинари и работни групи</t>
  </si>
  <si>
    <t>Курсовe</t>
  </si>
  <si>
    <t>Обучение на работното място</t>
  </si>
  <si>
    <t>По вид на първото обучение</t>
  </si>
  <si>
    <t>Общо участвали</t>
  </si>
  <si>
    <t>2016г.</t>
  </si>
  <si>
    <t>-</t>
  </si>
  <si>
    <t>2011 г.</t>
  </si>
  <si>
    <t>Курсове, семинари и работни групи и частни уроци</t>
  </si>
  <si>
    <t xml:space="preserve">2007 г. </t>
  </si>
  <si>
    <t>03.1.5.  Участници в неформално обучение на възраст 25-64 години по пол, завършена степен на образование и по вид на първото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</si>
</sst>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4" fillId="0" borderId="0"/>
    <xf numFmtId="0" fontId="11" fillId="0" borderId="0" applyNumberFormat="0" applyFill="0" applyBorder="0" applyProtection="0"/>
    <xf numFmtId="0" fontId="10" fillId="0" borderId="0"/>
    <xf numFmtId="0" fontId="4" fillId="0" borderId="0"/>
    <xf numFmtId="0" fontId="1" fillId="0" borderId="0"/>
    <xf numFmtId="0" fontId="10" fillId="0" borderId="0"/>
  </cellStyleXfs>
  <cellXfs count="108">
    <xf numFmtId="0" fontId="0" fillId="0" borderId="0" xfId="0"/>
    <xf numFmtId="0" fontId="2" fillId="0" borderId="0" xfId="1" applyFont="1"/>
    <xf numFmtId="0" fontId="2" fillId="0" borderId="0" xfId="1" applyFont="1" applyBorder="1"/>
    <xf numFmtId="49" fontId="2" fillId="0" borderId="0" xfId="1" applyNumberFormat="1" applyFont="1" applyBorder="1"/>
    <xf numFmtId="49" fontId="2" fillId="2" borderId="0" xfId="1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 vertical="center"/>
    </xf>
    <xf numFmtId="165" fontId="6" fillId="0" borderId="1" xfId="3" applyNumberFormat="1" applyFont="1" applyFill="1" applyBorder="1" applyAlignment="1">
      <alignment horizontal="right" vertical="center"/>
    </xf>
    <xf numFmtId="165" fontId="6" fillId="0" borderId="1" xfId="4" applyNumberFormat="1" applyFont="1" applyFill="1" applyBorder="1" applyAlignment="1">
      <alignment horizontal="right" vertical="top"/>
    </xf>
    <xf numFmtId="165" fontId="6" fillId="0" borderId="1" xfId="4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top" wrapText="1"/>
    </xf>
    <xf numFmtId="1" fontId="2" fillId="0" borderId="1" xfId="1" applyNumberFormat="1" applyFont="1" applyFill="1" applyBorder="1" applyAlignment="1">
      <alignment horizontal="right" vertical="center"/>
    </xf>
    <xf numFmtId="165" fontId="6" fillId="0" borderId="1" xfId="3" quotePrefix="1" applyNumberFormat="1" applyFont="1" applyFill="1" applyBorder="1" applyAlignment="1">
      <alignment horizontal="right" vertical="center"/>
    </xf>
    <xf numFmtId="164" fontId="5" fillId="3" borderId="2" xfId="2" applyNumberFormat="1" applyFont="1" applyFill="1" applyBorder="1" applyAlignment="1">
      <alignment horizontal="centerContinuous" vertical="center" wrapText="1"/>
    </xf>
    <xf numFmtId="0" fontId="6" fillId="3" borderId="1" xfId="4" applyFont="1" applyFill="1" applyBorder="1" applyAlignment="1">
      <alignment horizontal="centerContinuous" vertical="center" wrapText="1"/>
    </xf>
    <xf numFmtId="164" fontId="5" fillId="3" borderId="1" xfId="2" applyNumberFormat="1" applyFont="1" applyFill="1" applyBorder="1" applyAlignment="1">
      <alignment horizontal="centerContinuous" vertical="center" wrapText="1"/>
    </xf>
    <xf numFmtId="1" fontId="3" fillId="3" borderId="1" xfId="1" applyNumberFormat="1" applyFont="1" applyFill="1" applyBorder="1" applyAlignment="1">
      <alignment horizontal="centerContinuous" vertical="center" wrapText="1"/>
    </xf>
    <xf numFmtId="0" fontId="7" fillId="3" borderId="3" xfId="5" applyFont="1" applyFill="1" applyBorder="1" applyAlignment="1">
      <alignment horizontal="centerContinuous" vertical="center" wrapText="1"/>
    </xf>
    <xf numFmtId="165" fontId="6" fillId="0" borderId="1" xfId="5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vertical="center"/>
    </xf>
    <xf numFmtId="0" fontId="7" fillId="0" borderId="1" xfId="5" applyFont="1" applyFill="1" applyBorder="1" applyAlignment="1">
      <alignment horizontal="left" vertical="center"/>
    </xf>
    <xf numFmtId="0" fontId="8" fillId="3" borderId="2" xfId="6" applyFont="1" applyFill="1" applyBorder="1" applyAlignment="1">
      <alignment horizontal="center" vertical="center" wrapText="1"/>
    </xf>
    <xf numFmtId="0" fontId="8" fillId="3" borderId="4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0" fontId="8" fillId="3" borderId="5" xfId="6" applyFont="1" applyFill="1" applyBorder="1" applyAlignment="1">
      <alignment horizontal="center" vertical="center" wrapText="1"/>
    </xf>
    <xf numFmtId="0" fontId="1" fillId="4" borderId="6" xfId="1" applyFill="1" applyBorder="1" applyAlignment="1">
      <alignment wrapText="1"/>
    </xf>
    <xf numFmtId="0" fontId="9" fillId="4" borderId="1" xfId="4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4" borderId="8" xfId="4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wrapText="1"/>
    </xf>
    <xf numFmtId="0" fontId="2" fillId="0" borderId="0" xfId="1" applyFont="1" applyFill="1" applyBorder="1"/>
    <xf numFmtId="0" fontId="3" fillId="0" borderId="0" xfId="1" applyFont="1" applyBorder="1" applyAlignment="1">
      <alignment horizontal="center" vertical="center"/>
    </xf>
    <xf numFmtId="164" fontId="5" fillId="5" borderId="0" xfId="2" applyNumberFormat="1" applyFont="1" applyFill="1" applyBorder="1" applyAlignment="1">
      <alignment horizontal="right" vertical="center"/>
    </xf>
    <xf numFmtId="165" fontId="6" fillId="0" borderId="0" xfId="3" applyNumberFormat="1" applyFont="1" applyBorder="1" applyAlignment="1">
      <alignment horizontal="right" vertical="center"/>
    </xf>
    <xf numFmtId="165" fontId="6" fillId="0" borderId="0" xfId="4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top" wrapText="1"/>
    </xf>
    <xf numFmtId="164" fontId="5" fillId="5" borderId="10" xfId="2" applyNumberFormat="1" applyFont="1" applyFill="1" applyBorder="1" applyAlignment="1">
      <alignment horizontal="right" vertical="center"/>
    </xf>
    <xf numFmtId="165" fontId="6" fillId="0" borderId="11" xfId="3" applyNumberFormat="1" applyFont="1" applyBorder="1" applyAlignment="1">
      <alignment horizontal="right" vertical="center"/>
    </xf>
    <xf numFmtId="164" fontId="5" fillId="5" borderId="11" xfId="2" applyNumberFormat="1" applyFont="1" applyFill="1" applyBorder="1" applyAlignment="1">
      <alignment horizontal="right" vertical="center"/>
    </xf>
    <xf numFmtId="165" fontId="6" fillId="0" borderId="11" xfId="4" applyNumberFormat="1" applyFont="1" applyBorder="1" applyAlignment="1">
      <alignment horizontal="right" vertical="top"/>
    </xf>
    <xf numFmtId="165" fontId="2" fillId="0" borderId="11" xfId="1" applyNumberFormat="1" applyFont="1" applyBorder="1" applyAlignment="1">
      <alignment vertical="center"/>
    </xf>
    <xf numFmtId="0" fontId="6" fillId="0" borderId="12" xfId="2" applyFont="1" applyBorder="1" applyAlignment="1">
      <alignment horizontal="left" vertical="top" wrapText="1"/>
    </xf>
    <xf numFmtId="165" fontId="6" fillId="2" borderId="13" xfId="3" applyNumberFormat="1" applyFont="1" applyFill="1" applyBorder="1" applyAlignment="1">
      <alignment horizontal="right" vertical="center"/>
    </xf>
    <xf numFmtId="165" fontId="6" fillId="2" borderId="14" xfId="3" applyNumberFormat="1" applyFont="1" applyFill="1" applyBorder="1" applyAlignment="1">
      <alignment horizontal="right" vertical="center"/>
    </xf>
    <xf numFmtId="164" fontId="5" fillId="5" borderId="14" xfId="2" applyNumberFormat="1" applyFont="1" applyFill="1" applyBorder="1" applyAlignment="1">
      <alignment horizontal="right" vertical="center"/>
    </xf>
    <xf numFmtId="165" fontId="6" fillId="0" borderId="14" xfId="4" applyNumberFormat="1" applyFont="1" applyBorder="1" applyAlignment="1">
      <alignment horizontal="right" vertical="top"/>
    </xf>
    <xf numFmtId="165" fontId="2" fillId="0" borderId="14" xfId="1" applyNumberFormat="1" applyFont="1" applyBorder="1" applyAlignment="1">
      <alignment vertical="center"/>
    </xf>
    <xf numFmtId="0" fontId="6" fillId="0" borderId="15" xfId="2" applyFont="1" applyBorder="1" applyAlignment="1">
      <alignment horizontal="left" vertical="top" wrapText="1"/>
    </xf>
    <xf numFmtId="165" fontId="6" fillId="0" borderId="14" xfId="3" applyNumberFormat="1" applyFont="1" applyBorder="1" applyAlignment="1">
      <alignment horizontal="right" vertical="center"/>
    </xf>
    <xf numFmtId="165" fontId="2" fillId="0" borderId="16" xfId="1" applyNumberFormat="1" applyFont="1" applyBorder="1" applyAlignment="1">
      <alignment vertical="center"/>
    </xf>
    <xf numFmtId="165" fontId="6" fillId="3" borderId="1" xfId="4" applyNumberFormat="1" applyFont="1" applyFill="1" applyBorder="1" applyAlignment="1">
      <alignment horizontal="centerContinuous" vertical="center" wrapText="1"/>
    </xf>
    <xf numFmtId="1" fontId="2" fillId="3" borderId="1" xfId="1" applyNumberFormat="1" applyFont="1" applyFill="1" applyBorder="1" applyAlignment="1">
      <alignment horizontal="centerContinuous" vertical="center" wrapText="1"/>
    </xf>
    <xf numFmtId="0" fontId="9" fillId="3" borderId="3" xfId="5" applyFont="1" applyFill="1" applyBorder="1" applyAlignment="1">
      <alignment horizontal="centerContinuous" vertical="top" wrapText="1"/>
    </xf>
    <xf numFmtId="164" fontId="5" fillId="5" borderId="13" xfId="2" applyNumberFormat="1" applyFont="1" applyFill="1" applyBorder="1" applyAlignment="1">
      <alignment horizontal="right" vertical="center"/>
    </xf>
    <xf numFmtId="165" fontId="6" fillId="0" borderId="14" xfId="5" applyNumberFormat="1" applyFont="1" applyBorder="1" applyAlignment="1">
      <alignment horizontal="right" vertical="center"/>
    </xf>
    <xf numFmtId="0" fontId="6" fillId="0" borderId="15" xfId="5" applyFont="1" applyBorder="1" applyAlignment="1">
      <alignment horizontal="left" vertical="top" wrapText="1"/>
    </xf>
    <xf numFmtId="164" fontId="7" fillId="5" borderId="17" xfId="2" applyNumberFormat="1" applyFont="1" applyFill="1" applyBorder="1" applyAlignment="1">
      <alignment horizontal="right" vertical="center"/>
    </xf>
    <xf numFmtId="1" fontId="3" fillId="0" borderId="16" xfId="1" applyNumberFormat="1" applyFont="1" applyBorder="1" applyAlignment="1">
      <alignment vertical="center"/>
    </xf>
    <xf numFmtId="164" fontId="7" fillId="5" borderId="16" xfId="2" applyNumberFormat="1" applyFont="1" applyFill="1" applyBorder="1" applyAlignment="1">
      <alignment horizontal="right" vertical="center"/>
    </xf>
    <xf numFmtId="0" fontId="7" fillId="0" borderId="5" xfId="5" applyFont="1" applyBorder="1" applyAlignment="1">
      <alignment horizontal="left" vertical="center"/>
    </xf>
    <xf numFmtId="0" fontId="8" fillId="3" borderId="17" xfId="6" applyFont="1" applyFill="1" applyBorder="1" applyAlignment="1">
      <alignment horizontal="center" vertical="center" wrapText="1"/>
    </xf>
    <xf numFmtId="0" fontId="8" fillId="3" borderId="18" xfId="6" applyFont="1" applyFill="1" applyBorder="1" applyAlignment="1">
      <alignment horizontal="center" vertical="center" wrapText="1"/>
    </xf>
    <xf numFmtId="0" fontId="8" fillId="3" borderId="16" xfId="6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  <xf numFmtId="164" fontId="5" fillId="5" borderId="0" xfId="2" applyNumberFormat="1" applyFont="1" applyFill="1" applyBorder="1" applyAlignment="1">
      <alignment vertical="center"/>
    </xf>
    <xf numFmtId="165" fontId="6" fillId="5" borderId="0" xfId="3" applyNumberFormat="1" applyFont="1" applyFill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top" wrapText="1"/>
    </xf>
    <xf numFmtId="0" fontId="2" fillId="0" borderId="19" xfId="1" applyFont="1" applyFill="1" applyBorder="1"/>
    <xf numFmtId="0" fontId="2" fillId="0" borderId="20" xfId="1" applyFont="1" applyFill="1" applyBorder="1"/>
    <xf numFmtId="164" fontId="5" fillId="5" borderId="10" xfId="2" applyNumberFormat="1" applyFont="1" applyFill="1" applyBorder="1" applyAlignment="1">
      <alignment vertical="center"/>
    </xf>
    <xf numFmtId="165" fontId="6" fillId="5" borderId="11" xfId="3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0" fontId="6" fillId="0" borderId="12" xfId="2" applyFont="1" applyFill="1" applyBorder="1" applyAlignment="1">
      <alignment horizontal="left" vertical="top" wrapText="1"/>
    </xf>
    <xf numFmtId="0" fontId="2" fillId="0" borderId="21" xfId="1" applyFont="1" applyFill="1" applyBorder="1"/>
    <xf numFmtId="0" fontId="2" fillId="0" borderId="22" xfId="1" applyFont="1" applyFill="1" applyBorder="1"/>
    <xf numFmtId="164" fontId="5" fillId="5" borderId="13" xfId="2" applyNumberFormat="1" applyFont="1" applyFill="1" applyBorder="1" applyAlignment="1">
      <alignment vertical="center"/>
    </xf>
    <xf numFmtId="165" fontId="6" fillId="5" borderId="14" xfId="3" applyNumberFormat="1" applyFont="1" applyFill="1" applyBorder="1" applyAlignment="1">
      <alignment horizontal="right" vertical="center"/>
    </xf>
    <xf numFmtId="165" fontId="5" fillId="0" borderId="14" xfId="2" applyNumberFormat="1" applyFont="1" applyBorder="1" applyAlignment="1">
      <alignment horizontal="right" vertical="center"/>
    </xf>
    <xf numFmtId="0" fontId="6" fillId="0" borderId="15" xfId="2" applyFont="1" applyFill="1" applyBorder="1" applyAlignment="1">
      <alignment horizontal="left" vertical="top" wrapText="1"/>
    </xf>
    <xf numFmtId="0" fontId="4" fillId="0" borderId="21" xfId="3" applyFill="1" applyBorder="1"/>
    <xf numFmtId="165" fontId="5" fillId="3" borderId="1" xfId="2" applyNumberFormat="1" applyFont="1" applyFill="1" applyBorder="1" applyAlignment="1">
      <alignment horizontal="centerContinuous" vertical="center" wrapText="1"/>
    </xf>
    <xf numFmtId="0" fontId="6" fillId="0" borderId="15" xfId="5" applyFont="1" applyFill="1" applyBorder="1" applyAlignment="1">
      <alignment horizontal="left" vertical="top" wrapText="1"/>
    </xf>
    <xf numFmtId="164" fontId="7" fillId="3" borderId="2" xfId="2" applyNumberFormat="1" applyFont="1" applyFill="1" applyBorder="1" applyAlignment="1">
      <alignment horizontal="centerContinuous" vertical="center" wrapText="1"/>
    </xf>
    <xf numFmtId="164" fontId="7" fillId="3" borderId="1" xfId="2" applyNumberFormat="1" applyFont="1" applyFill="1" applyBorder="1" applyAlignment="1">
      <alignment horizontal="centerContinuous" vertical="center" wrapText="1"/>
    </xf>
    <xf numFmtId="165" fontId="7" fillId="3" borderId="1" xfId="2" applyNumberFormat="1" applyFont="1" applyFill="1" applyBorder="1" applyAlignment="1">
      <alignment horizontal="centerContinuous" vertical="center" wrapText="1"/>
    </xf>
    <xf numFmtId="0" fontId="7" fillId="3" borderId="3" xfId="2" applyFont="1" applyFill="1" applyBorder="1" applyAlignment="1">
      <alignment horizontal="centerContinuous" vertical="center" wrapText="1"/>
    </xf>
    <xf numFmtId="164" fontId="7" fillId="5" borderId="17" xfId="2" applyNumberFormat="1" applyFont="1" applyFill="1" applyBorder="1" applyAlignment="1">
      <alignment vertical="center"/>
    </xf>
    <xf numFmtId="165" fontId="7" fillId="5" borderId="16" xfId="2" applyNumberFormat="1" applyFont="1" applyFill="1" applyBorder="1" applyAlignment="1">
      <alignment horizontal="right" vertical="center"/>
    </xf>
    <xf numFmtId="165" fontId="7" fillId="0" borderId="16" xfId="2" applyNumberFormat="1" applyFont="1" applyBorder="1" applyAlignment="1">
      <alignment horizontal="right" vertical="center"/>
    </xf>
    <xf numFmtId="0" fontId="7" fillId="0" borderId="5" xfId="2" applyFont="1" applyFill="1" applyBorder="1" applyAlignment="1">
      <alignment horizontal="left" vertical="center"/>
    </xf>
    <xf numFmtId="0" fontId="5" fillId="4" borderId="23" xfId="4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5" fillId="4" borderId="24" xfId="4" applyFont="1" applyFill="1" applyBorder="1" applyAlignment="1">
      <alignment horizontal="center" vertical="center" wrapText="1"/>
    </xf>
    <xf numFmtId="0" fontId="2" fillId="0" borderId="25" xfId="1" applyFont="1" applyFill="1" applyBorder="1"/>
    <xf numFmtId="0" fontId="2" fillId="0" borderId="26" xfId="1" applyFont="1" applyFill="1" applyBorder="1"/>
    <xf numFmtId="0" fontId="5" fillId="4" borderId="27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0" fontId="1" fillId="0" borderId="0" xfId="1" applyBorder="1" applyAlignment="1">
      <alignment wrapText="1"/>
    </xf>
    <xf numFmtId="0" fontId="3" fillId="0" borderId="0" xfId="1" applyFont="1" applyBorder="1" applyAlignment="1">
      <alignment wrapText="1"/>
    </xf>
  </cellXfs>
  <cellStyles count="16">
    <cellStyle name="Normal" xfId="0" builtinId="0"/>
    <cellStyle name="Normal 10" xfId="7"/>
    <cellStyle name="Normal 12" xfId="8"/>
    <cellStyle name="Normal 2" xfId="1"/>
    <cellStyle name="Normal 2 2" xfId="9"/>
    <cellStyle name="Normal 2 3" xfId="10"/>
    <cellStyle name="Normal 3" xfId="11"/>
    <cellStyle name="Normal 3 2" xfId="12"/>
    <cellStyle name="Normal 3 2 2" xfId="13"/>
    <cellStyle name="Normal 7" xfId="14"/>
    <cellStyle name="Normal 8 2" xfId="15"/>
    <cellStyle name="Normal_03.1.5." xfId="3"/>
    <cellStyle name="Normal_3.1.1" xfId="2"/>
    <cellStyle name="Normal_3.1.2" xfId="6"/>
    <cellStyle name="Normal_3.1.4" xfId="4"/>
    <cellStyle name="Normal_Sheet6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J52"/>
  <sheetViews>
    <sheetView showGridLines="0" tabSelected="1" view="pageBreakPreview" zoomScaleSheetLayoutView="100" workbookViewId="0">
      <pane ySplit="1" topLeftCell="A2" activePane="bottomLeft" state="frozen"/>
      <selection pane="bottomLeft" activeCell="A43" sqref="A43:J45"/>
    </sheetView>
  </sheetViews>
  <sheetFormatPr baseColWidth="10" defaultColWidth="9.1640625" defaultRowHeight="12" outlineLevelRow="1" x14ac:dyDescent="0.15"/>
  <cols>
    <col min="1" max="1" width="28.1640625" style="1" customWidth="1"/>
    <col min="2" max="3" width="7.83203125" style="1" customWidth="1"/>
    <col min="4" max="4" width="8.83203125" style="1" customWidth="1"/>
    <col min="5" max="5" width="6.5" style="1" customWidth="1"/>
    <col min="6" max="6" width="8.1640625" style="1" customWidth="1"/>
    <col min="7" max="7" width="6.83203125" style="1" customWidth="1"/>
    <col min="8" max="8" width="6.5" style="1" customWidth="1"/>
    <col min="9" max="9" width="5.1640625" style="1" customWidth="1"/>
    <col min="10" max="10" width="6.5" style="1" customWidth="1"/>
    <col min="11" max="16384" width="9.1640625" style="1"/>
  </cols>
  <sheetData>
    <row r="1" spans="1:10" ht="24.75" customHeight="1" x14ac:dyDescent="0.2">
      <c r="A1" s="107" t="s">
        <v>38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4.5" customHeight="1" x14ac:dyDescent="0.15">
      <c r="A2" s="2"/>
      <c r="B2" s="2"/>
      <c r="C2" s="2"/>
      <c r="D2" s="2"/>
      <c r="E2" s="2"/>
      <c r="F2" s="2"/>
      <c r="G2" s="35"/>
      <c r="H2" s="35"/>
      <c r="I2" s="35"/>
      <c r="J2" s="35"/>
    </row>
    <row r="3" spans="1:10" ht="13" thickBot="1" x14ac:dyDescent="0.2">
      <c r="A3" s="36" t="s">
        <v>37</v>
      </c>
      <c r="B3" s="105"/>
      <c r="C3" s="2"/>
      <c r="D3" s="2"/>
      <c r="E3" s="2"/>
      <c r="F3" s="2"/>
      <c r="G3" s="35"/>
      <c r="H3" s="35"/>
      <c r="I3" s="104"/>
      <c r="J3" s="35"/>
    </row>
    <row r="4" spans="1:10" ht="15.75" customHeight="1" thickBot="1" x14ac:dyDescent="0.2">
      <c r="A4" s="103"/>
      <c r="B4" s="33" t="s">
        <v>32</v>
      </c>
      <c r="C4" s="33" t="s">
        <v>31</v>
      </c>
      <c r="D4" s="32"/>
      <c r="E4" s="31"/>
      <c r="F4" s="30"/>
      <c r="G4" s="102"/>
      <c r="H4" s="101"/>
      <c r="I4" s="101"/>
      <c r="J4" s="101"/>
    </row>
    <row r="5" spans="1:10" ht="54" customHeight="1" thickBot="1" x14ac:dyDescent="0.2">
      <c r="A5" s="100"/>
      <c r="B5" s="99"/>
      <c r="C5" s="28" t="s">
        <v>30</v>
      </c>
      <c r="D5" s="99"/>
      <c r="E5" s="28" t="s">
        <v>36</v>
      </c>
      <c r="F5" s="98"/>
      <c r="G5" s="81"/>
      <c r="H5" s="80"/>
      <c r="I5" s="80"/>
      <c r="J5" s="86"/>
    </row>
    <row r="6" spans="1:10" ht="23.25" customHeight="1" thickBot="1" x14ac:dyDescent="0.2">
      <c r="A6" s="97"/>
      <c r="B6" s="24" t="s">
        <v>26</v>
      </c>
      <c r="C6" s="24" t="s">
        <v>26</v>
      </c>
      <c r="D6" s="25" t="s">
        <v>25</v>
      </c>
      <c r="E6" s="24" t="s">
        <v>26</v>
      </c>
      <c r="F6" s="23" t="s">
        <v>25</v>
      </c>
      <c r="G6" s="81"/>
      <c r="H6" s="80"/>
      <c r="I6" s="80"/>
      <c r="J6" s="86"/>
    </row>
    <row r="7" spans="1:10" ht="14" thickBot="1" x14ac:dyDescent="0.2">
      <c r="A7" s="26" t="s">
        <v>24</v>
      </c>
      <c r="B7" s="67">
        <v>1</v>
      </c>
      <c r="C7" s="67">
        <v>2</v>
      </c>
      <c r="D7" s="68">
        <v>3</v>
      </c>
      <c r="E7" s="67">
        <v>4</v>
      </c>
      <c r="F7" s="66">
        <v>5</v>
      </c>
      <c r="G7" s="81"/>
      <c r="H7" s="80"/>
      <c r="I7" s="80"/>
      <c r="J7" s="86"/>
    </row>
    <row r="8" spans="1:10" ht="14" thickBot="1" x14ac:dyDescent="0.2">
      <c r="A8" s="96" t="s">
        <v>23</v>
      </c>
      <c r="B8" s="95">
        <v>1513274.4280000029</v>
      </c>
      <c r="C8" s="94">
        <f>C10+C11</f>
        <v>1034167</v>
      </c>
      <c r="D8" s="64">
        <f>C8/$B8*100</f>
        <v>68.33968650133022</v>
      </c>
      <c r="E8" s="94">
        <f>E10+E11</f>
        <v>479107</v>
      </c>
      <c r="F8" s="93">
        <f>E8/$B8*100</f>
        <v>31.660285215630374</v>
      </c>
      <c r="G8" s="81"/>
      <c r="H8" s="80"/>
      <c r="I8" s="80"/>
      <c r="J8" s="86"/>
    </row>
    <row r="9" spans="1:10" ht="14" thickBot="1" x14ac:dyDescent="0.2">
      <c r="A9" s="92" t="s">
        <v>20</v>
      </c>
      <c r="B9" s="91"/>
      <c r="C9" s="14"/>
      <c r="D9" s="90"/>
      <c r="E9" s="14"/>
      <c r="F9" s="89"/>
      <c r="G9" s="81"/>
      <c r="H9" s="80"/>
      <c r="I9" s="80"/>
      <c r="J9" s="86"/>
    </row>
    <row r="10" spans="1:10" ht="14" outlineLevel="1" thickBot="1" x14ac:dyDescent="0.2">
      <c r="A10" s="88" t="s">
        <v>19</v>
      </c>
      <c r="B10" s="84">
        <v>781202</v>
      </c>
      <c r="C10" s="83">
        <v>601627</v>
      </c>
      <c r="D10" s="50">
        <f>C10/$B10*100</f>
        <v>77.012987677962926</v>
      </c>
      <c r="E10" s="83">
        <v>179575</v>
      </c>
      <c r="F10" s="82">
        <f>E10/$B10*100</f>
        <v>22.987012322037064</v>
      </c>
      <c r="G10" s="81"/>
      <c r="H10" s="80"/>
      <c r="I10" s="80"/>
      <c r="J10" s="86"/>
    </row>
    <row r="11" spans="1:10" ht="13.5" customHeight="1" outlineLevel="1" thickBot="1" x14ac:dyDescent="0.2">
      <c r="A11" s="88" t="s">
        <v>17</v>
      </c>
      <c r="B11" s="84">
        <v>732072</v>
      </c>
      <c r="C11" s="83">
        <v>432540</v>
      </c>
      <c r="D11" s="50">
        <f>C11/$B11*100</f>
        <v>59.084352358784386</v>
      </c>
      <c r="E11" s="83">
        <v>299532</v>
      </c>
      <c r="F11" s="82">
        <f>E11/$B11*100</f>
        <v>40.915647641215621</v>
      </c>
      <c r="G11" s="81"/>
      <c r="H11" s="80"/>
      <c r="I11" s="80"/>
      <c r="J11" s="86"/>
    </row>
    <row r="12" spans="1:10" ht="14" thickBot="1" x14ac:dyDescent="0.2">
      <c r="A12" s="58" t="s">
        <v>15</v>
      </c>
      <c r="B12" s="87"/>
      <c r="C12" s="56"/>
      <c r="D12" s="15"/>
      <c r="E12" s="56"/>
      <c r="F12" s="13"/>
      <c r="G12" s="81"/>
      <c r="H12" s="80"/>
      <c r="I12" s="80"/>
      <c r="J12" s="86"/>
    </row>
    <row r="13" spans="1:10" ht="14.25" customHeight="1" outlineLevel="1" thickBot="1" x14ac:dyDescent="0.2">
      <c r="A13" s="85" t="s">
        <v>14</v>
      </c>
      <c r="B13" s="84">
        <f>C13+E13</f>
        <v>155596</v>
      </c>
      <c r="C13" s="83">
        <v>148828</v>
      </c>
      <c r="D13" s="50">
        <f>C13/$B13*100</f>
        <v>95.650273785958504</v>
      </c>
      <c r="E13" s="83">
        <v>6768</v>
      </c>
      <c r="F13" s="82">
        <f>E13/$B13*100</f>
        <v>4.3497262140414916</v>
      </c>
      <c r="G13" s="81"/>
      <c r="H13" s="80"/>
      <c r="I13" s="80"/>
      <c r="J13" s="86"/>
    </row>
    <row r="14" spans="1:10" ht="13" outlineLevel="1" thickBot="1" x14ac:dyDescent="0.2">
      <c r="A14" s="85" t="s">
        <v>8</v>
      </c>
      <c r="B14" s="84">
        <f>C14+E14</f>
        <v>872139</v>
      </c>
      <c r="C14" s="83">
        <v>703147</v>
      </c>
      <c r="D14" s="50">
        <f>C14/$B14*100</f>
        <v>80.623272207755875</v>
      </c>
      <c r="E14" s="83">
        <v>168992</v>
      </c>
      <c r="F14" s="82">
        <f>E14/$B14*100</f>
        <v>19.376727792244125</v>
      </c>
      <c r="G14" s="81"/>
      <c r="H14" s="80"/>
      <c r="I14" s="80"/>
      <c r="J14" s="80"/>
    </row>
    <row r="15" spans="1:10" ht="13" outlineLevel="1" thickBot="1" x14ac:dyDescent="0.2">
      <c r="A15" s="79" t="s">
        <v>5</v>
      </c>
      <c r="B15" s="78">
        <f>C15+E15</f>
        <v>485539</v>
      </c>
      <c r="C15" s="77">
        <v>182192</v>
      </c>
      <c r="D15" s="44">
        <f>C15/$B15*100</f>
        <v>37.523659273508407</v>
      </c>
      <c r="E15" s="77">
        <v>303347</v>
      </c>
      <c r="F15" s="76">
        <f>E15/$B15*100</f>
        <v>62.476340726491586</v>
      </c>
      <c r="G15" s="75"/>
      <c r="H15" s="74"/>
      <c r="I15" s="74"/>
      <c r="J15" s="74"/>
    </row>
    <row r="16" spans="1:10" outlineLevel="1" x14ac:dyDescent="0.15">
      <c r="A16" s="73"/>
      <c r="B16" s="72"/>
      <c r="C16" s="71"/>
      <c r="D16" s="37"/>
      <c r="E16" s="71"/>
      <c r="F16" s="70"/>
      <c r="G16" s="35"/>
      <c r="H16" s="35"/>
      <c r="I16" s="35"/>
      <c r="J16" s="35"/>
    </row>
    <row r="17" spans="1:10" x14ac:dyDescent="0.15">
      <c r="A17" s="2" t="s">
        <v>0</v>
      </c>
      <c r="B17" s="2"/>
      <c r="C17" s="2"/>
      <c r="D17" s="2"/>
      <c r="E17" s="2"/>
      <c r="F17" s="2"/>
      <c r="G17" s="2"/>
      <c r="H17" s="35"/>
      <c r="I17" s="35"/>
      <c r="J17" s="35"/>
    </row>
    <row r="18" spans="1:10" ht="13" thickBot="1" x14ac:dyDescent="0.2">
      <c r="A18" s="36" t="s">
        <v>35</v>
      </c>
      <c r="B18" s="2"/>
      <c r="C18" s="2"/>
      <c r="D18" s="2"/>
      <c r="E18" s="2"/>
      <c r="F18" s="2"/>
      <c r="G18" s="35"/>
      <c r="H18" s="35"/>
      <c r="I18" s="35"/>
      <c r="J18" s="35"/>
    </row>
    <row r="19" spans="1:10" ht="30" customHeight="1" x14ac:dyDescent="0.15">
      <c r="A19" s="34"/>
      <c r="B19" s="33" t="s">
        <v>32</v>
      </c>
      <c r="C19" s="33" t="s">
        <v>31</v>
      </c>
      <c r="D19" s="32"/>
      <c r="E19" s="31"/>
      <c r="F19" s="31"/>
      <c r="G19" s="31"/>
      <c r="H19" s="31"/>
      <c r="I19" s="31"/>
      <c r="J19" s="30"/>
    </row>
    <row r="20" spans="1:10" ht="24.75" customHeight="1" x14ac:dyDescent="0.15">
      <c r="A20" s="27"/>
      <c r="B20" s="29"/>
      <c r="C20" s="28" t="s">
        <v>30</v>
      </c>
      <c r="D20" s="28"/>
      <c r="E20" s="28" t="s">
        <v>29</v>
      </c>
      <c r="F20" s="28"/>
      <c r="G20" s="28" t="s">
        <v>28</v>
      </c>
      <c r="H20" s="28"/>
      <c r="I20" s="28" t="s">
        <v>27</v>
      </c>
      <c r="J20" s="69"/>
    </row>
    <row r="21" spans="1:10" ht="23.25" customHeight="1" x14ac:dyDescent="0.15">
      <c r="A21" s="27"/>
      <c r="B21" s="24" t="s">
        <v>26</v>
      </c>
      <c r="C21" s="24" t="s">
        <v>26</v>
      </c>
      <c r="D21" s="25" t="s">
        <v>25</v>
      </c>
      <c r="E21" s="24" t="s">
        <v>26</v>
      </c>
      <c r="F21" s="25" t="s">
        <v>25</v>
      </c>
      <c r="G21" s="24" t="s">
        <v>26</v>
      </c>
      <c r="H21" s="25" t="s">
        <v>25</v>
      </c>
      <c r="I21" s="24" t="s">
        <v>26</v>
      </c>
      <c r="J21" s="23" t="s">
        <v>25</v>
      </c>
    </row>
    <row r="22" spans="1:10" x14ac:dyDescent="0.15">
      <c r="A22" s="26" t="s">
        <v>24</v>
      </c>
      <c r="B22" s="67">
        <v>1</v>
      </c>
      <c r="C22" s="67">
        <v>2</v>
      </c>
      <c r="D22" s="68">
        <v>3</v>
      </c>
      <c r="E22" s="67">
        <v>4</v>
      </c>
      <c r="F22" s="68">
        <v>5</v>
      </c>
      <c r="G22" s="67">
        <v>6</v>
      </c>
      <c r="H22" s="68">
        <v>7</v>
      </c>
      <c r="I22" s="67">
        <v>8</v>
      </c>
      <c r="J22" s="66">
        <v>9</v>
      </c>
    </row>
    <row r="23" spans="1:10" x14ac:dyDescent="0.15">
      <c r="A23" s="65" t="s">
        <v>23</v>
      </c>
      <c r="B23" s="63">
        <f>B25+B26</f>
        <v>1009401</v>
      </c>
      <c r="C23" s="63">
        <f>C25+C26</f>
        <v>728512</v>
      </c>
      <c r="D23" s="64">
        <v>72.17</v>
      </c>
      <c r="E23" s="63">
        <f>E25+E26</f>
        <v>141380</v>
      </c>
      <c r="F23" s="64">
        <v>14.01</v>
      </c>
      <c r="G23" s="63">
        <f>G25+G26</f>
        <v>134873</v>
      </c>
      <c r="H23" s="64">
        <v>13.36</v>
      </c>
      <c r="I23" s="63">
        <f>I25+I26</f>
        <v>4636</v>
      </c>
      <c r="J23" s="62">
        <v>0.46</v>
      </c>
    </row>
    <row r="24" spans="1:10" ht="13.5" customHeight="1" x14ac:dyDescent="0.15">
      <c r="A24" s="17" t="s">
        <v>20</v>
      </c>
      <c r="B24" s="16"/>
      <c r="C24" s="16"/>
      <c r="D24" s="15"/>
      <c r="E24" s="14"/>
      <c r="F24" s="15"/>
      <c r="G24" s="14"/>
      <c r="H24" s="15"/>
      <c r="I24" s="14"/>
      <c r="J24" s="13"/>
    </row>
    <row r="25" spans="1:10" outlineLevel="1" x14ac:dyDescent="0.15">
      <c r="A25" s="61" t="s">
        <v>19</v>
      </c>
      <c r="B25" s="60">
        <f>C25+E25+G25+I25</f>
        <v>531305</v>
      </c>
      <c r="C25" s="54">
        <v>413616</v>
      </c>
      <c r="D25" s="50">
        <v>77.849999999999994</v>
      </c>
      <c r="E25" s="54">
        <v>60897</v>
      </c>
      <c r="F25" s="50">
        <v>11.46</v>
      </c>
      <c r="G25" s="54">
        <v>54854</v>
      </c>
      <c r="H25" s="50">
        <v>10.32</v>
      </c>
      <c r="I25" s="54">
        <v>1938</v>
      </c>
      <c r="J25" s="59">
        <v>0.37</v>
      </c>
    </row>
    <row r="26" spans="1:10" outlineLevel="1" x14ac:dyDescent="0.15">
      <c r="A26" s="61" t="s">
        <v>17</v>
      </c>
      <c r="B26" s="60">
        <f>C26+E26+G26+I26</f>
        <v>478096</v>
      </c>
      <c r="C26" s="54">
        <v>314896</v>
      </c>
      <c r="D26" s="50">
        <v>65.87</v>
      </c>
      <c r="E26" s="54">
        <v>80483</v>
      </c>
      <c r="F26" s="50">
        <v>16.829999999999998</v>
      </c>
      <c r="G26" s="54">
        <v>80019</v>
      </c>
      <c r="H26" s="50">
        <v>16.739999999999998</v>
      </c>
      <c r="I26" s="54">
        <v>2698</v>
      </c>
      <c r="J26" s="59">
        <v>0.56000000000000005</v>
      </c>
    </row>
    <row r="27" spans="1:10" x14ac:dyDescent="0.15">
      <c r="A27" s="58" t="s">
        <v>15</v>
      </c>
      <c r="B27" s="57"/>
      <c r="C27" s="57"/>
      <c r="D27" s="15"/>
      <c r="E27" s="56"/>
      <c r="F27" s="15"/>
      <c r="G27" s="56"/>
      <c r="H27" s="15"/>
      <c r="I27" s="56"/>
      <c r="J27" s="13"/>
    </row>
    <row r="28" spans="1:10" ht="11.25" customHeight="1" outlineLevel="1" x14ac:dyDescent="0.15">
      <c r="A28" s="53" t="s">
        <v>14</v>
      </c>
      <c r="B28" s="55">
        <f>C28+E28+G28</f>
        <v>99911</v>
      </c>
      <c r="C28" s="51">
        <v>89169</v>
      </c>
      <c r="D28" s="50">
        <f>C28/B28*100</f>
        <v>89.248431103682279</v>
      </c>
      <c r="E28" s="54">
        <v>8175</v>
      </c>
      <c r="F28" s="50">
        <f>E28/B28*100</f>
        <v>8.1822822311857557</v>
      </c>
      <c r="G28" s="54">
        <v>2567</v>
      </c>
      <c r="H28" s="50">
        <f>G28/B28*100</f>
        <v>2.5692866651319672</v>
      </c>
      <c r="I28" s="49" t="s">
        <v>34</v>
      </c>
      <c r="J28" s="48" t="s">
        <v>34</v>
      </c>
    </row>
    <row r="29" spans="1:10" outlineLevel="1" x14ac:dyDescent="0.15">
      <c r="A29" s="53" t="s">
        <v>8</v>
      </c>
      <c r="B29" s="52">
        <f>C29+E29+G29</f>
        <v>530502</v>
      </c>
      <c r="C29" s="51">
        <v>436535</v>
      </c>
      <c r="D29" s="50">
        <f>C29/B29*100</f>
        <v>82.287154431086023</v>
      </c>
      <c r="E29" s="51">
        <v>61442</v>
      </c>
      <c r="F29" s="50">
        <f>E29/B29*100</f>
        <v>11.581860200338548</v>
      </c>
      <c r="G29" s="51">
        <v>32525</v>
      </c>
      <c r="H29" s="50">
        <f>G29/B29*100</f>
        <v>6.1309853685754252</v>
      </c>
      <c r="I29" s="49" t="s">
        <v>34</v>
      </c>
      <c r="J29" s="48" t="s">
        <v>34</v>
      </c>
    </row>
    <row r="30" spans="1:10" ht="13" outlineLevel="1" thickBot="1" x14ac:dyDescent="0.2">
      <c r="A30" s="47" t="s">
        <v>5</v>
      </c>
      <c r="B30" s="46">
        <f>C30+E30+G30+I30</f>
        <v>378988</v>
      </c>
      <c r="C30" s="45">
        <v>202808</v>
      </c>
      <c r="D30" s="44">
        <f>C30/B30*100</f>
        <v>53.513039990712109</v>
      </c>
      <c r="E30" s="45">
        <v>71762</v>
      </c>
      <c r="F30" s="44">
        <f>E30/B30*100</f>
        <v>18.935164174063559</v>
      </c>
      <c r="G30" s="45">
        <v>99782</v>
      </c>
      <c r="H30" s="44">
        <f>G30/B30*100</f>
        <v>26.328538106747445</v>
      </c>
      <c r="I30" s="43">
        <v>4636</v>
      </c>
      <c r="J30" s="42">
        <f>I30/B30*100</f>
        <v>1.2232577284768911</v>
      </c>
    </row>
    <row r="31" spans="1:10" outlineLevel="1" x14ac:dyDescent="0.15">
      <c r="A31" s="41"/>
      <c r="B31" s="40"/>
      <c r="C31" s="39"/>
      <c r="D31" s="37"/>
      <c r="E31" s="39"/>
      <c r="F31" s="37"/>
      <c r="G31" s="39"/>
      <c r="H31" s="37"/>
      <c r="I31" s="38"/>
      <c r="J31" s="37"/>
    </row>
    <row r="32" spans="1:10" x14ac:dyDescent="0.15">
      <c r="A32" s="2" t="s">
        <v>0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3" thickBot="1" x14ac:dyDescent="0.2">
      <c r="A33" s="36" t="s">
        <v>33</v>
      </c>
      <c r="B33" s="2"/>
      <c r="C33" s="2"/>
      <c r="D33" s="2"/>
      <c r="E33" s="2"/>
      <c r="F33" s="2"/>
      <c r="G33" s="35"/>
      <c r="H33" s="35"/>
      <c r="I33" s="35"/>
      <c r="J33" s="35"/>
    </row>
    <row r="34" spans="1:10" ht="15" customHeight="1" x14ac:dyDescent="0.15">
      <c r="A34" s="34"/>
      <c r="B34" s="33" t="s">
        <v>32</v>
      </c>
      <c r="C34" s="33" t="s">
        <v>31</v>
      </c>
      <c r="D34" s="32"/>
      <c r="E34" s="31"/>
      <c r="F34" s="31"/>
      <c r="G34" s="31"/>
      <c r="H34" s="31"/>
      <c r="I34" s="31"/>
      <c r="J34" s="30"/>
    </row>
    <row r="35" spans="1:10" ht="25.5" customHeight="1" x14ac:dyDescent="0.15">
      <c r="A35" s="27"/>
      <c r="B35" s="29"/>
      <c r="C35" s="28" t="s">
        <v>30</v>
      </c>
      <c r="D35" s="28"/>
      <c r="E35" s="28" t="s">
        <v>29</v>
      </c>
      <c r="F35" s="28"/>
      <c r="G35" s="28" t="s">
        <v>28</v>
      </c>
      <c r="H35" s="28"/>
      <c r="I35" s="28" t="s">
        <v>27</v>
      </c>
      <c r="J35" s="28"/>
    </row>
    <row r="36" spans="1:10" ht="22" x14ac:dyDescent="0.15">
      <c r="A36" s="27"/>
      <c r="B36" s="24" t="s">
        <v>26</v>
      </c>
      <c r="C36" s="24" t="s">
        <v>26</v>
      </c>
      <c r="D36" s="25" t="s">
        <v>25</v>
      </c>
      <c r="E36" s="24" t="s">
        <v>26</v>
      </c>
      <c r="F36" s="25" t="s">
        <v>25</v>
      </c>
      <c r="G36" s="24" t="s">
        <v>26</v>
      </c>
      <c r="H36" s="25" t="s">
        <v>25</v>
      </c>
      <c r="I36" s="24" t="s">
        <v>26</v>
      </c>
      <c r="J36" s="23" t="s">
        <v>25</v>
      </c>
    </row>
    <row r="37" spans="1:10" x14ac:dyDescent="0.15">
      <c r="A37" s="26" t="s">
        <v>24</v>
      </c>
      <c r="B37" s="24">
        <v>1</v>
      </c>
      <c r="C37" s="24">
        <v>2</v>
      </c>
      <c r="D37" s="25">
        <v>3</v>
      </c>
      <c r="E37" s="24">
        <v>4</v>
      </c>
      <c r="F37" s="25">
        <v>5</v>
      </c>
      <c r="G37" s="24">
        <v>6</v>
      </c>
      <c r="H37" s="25">
        <v>7</v>
      </c>
      <c r="I37" s="24">
        <v>8</v>
      </c>
      <c r="J37" s="23">
        <v>9</v>
      </c>
    </row>
    <row r="38" spans="1:10" x14ac:dyDescent="0.15">
      <c r="A38" s="22" t="s">
        <v>23</v>
      </c>
      <c r="B38" s="21">
        <v>891113.12499999802</v>
      </c>
      <c r="C38" s="21">
        <v>520926.13499999954</v>
      </c>
      <c r="D38" s="20">
        <v>58.457912961387557</v>
      </c>
      <c r="E38" s="21">
        <v>173875.171</v>
      </c>
      <c r="F38" s="20">
        <v>19.512132199825963</v>
      </c>
      <c r="G38" s="21">
        <v>189240.52100000004</v>
      </c>
      <c r="H38" s="20">
        <v>21.236419450111953</v>
      </c>
      <c r="I38" s="21" t="s">
        <v>22</v>
      </c>
      <c r="J38" s="20" t="s">
        <v>21</v>
      </c>
    </row>
    <row r="39" spans="1:10" x14ac:dyDescent="0.15">
      <c r="A39" s="17" t="s">
        <v>20</v>
      </c>
      <c r="B39" s="16"/>
      <c r="C39" s="16"/>
      <c r="D39" s="15"/>
      <c r="E39" s="14"/>
      <c r="F39" s="15"/>
      <c r="G39" s="14"/>
      <c r="H39" s="15"/>
      <c r="I39" s="14"/>
      <c r="J39" s="13"/>
    </row>
    <row r="40" spans="1:10" outlineLevel="1" x14ac:dyDescent="0.15">
      <c r="A40" s="19" t="s">
        <v>19</v>
      </c>
      <c r="B40" s="18">
        <v>452152.20399999962</v>
      </c>
      <c r="C40" s="6">
        <v>303072.61599999981</v>
      </c>
      <c r="D40" s="5">
        <v>67.02889277523019</v>
      </c>
      <c r="E40" s="6">
        <v>64449.98</v>
      </c>
      <c r="F40" s="5">
        <v>14.254045303735833</v>
      </c>
      <c r="G40" s="6">
        <v>80461.505000000034</v>
      </c>
      <c r="H40" s="5">
        <v>17.795225653704897</v>
      </c>
      <c r="I40" s="6" t="s">
        <v>18</v>
      </c>
      <c r="J40" s="5" t="s">
        <v>3</v>
      </c>
    </row>
    <row r="41" spans="1:10" outlineLevel="1" x14ac:dyDescent="0.15">
      <c r="A41" s="19" t="s">
        <v>17</v>
      </c>
      <c r="B41" s="18">
        <v>438960.92100000003</v>
      </c>
      <c r="C41" s="6">
        <v>217853.51899999974</v>
      </c>
      <c r="D41" s="5">
        <v>49.629365298329084</v>
      </c>
      <c r="E41" s="6">
        <v>109425.19100000001</v>
      </c>
      <c r="F41" s="5">
        <v>24.928230684115952</v>
      </c>
      <c r="G41" s="6">
        <v>108779.016</v>
      </c>
      <c r="H41" s="5">
        <v>24.781025097220439</v>
      </c>
      <c r="I41" s="6" t="s">
        <v>16</v>
      </c>
      <c r="J41" s="5" t="s">
        <v>6</v>
      </c>
    </row>
    <row r="42" spans="1:10" x14ac:dyDescent="0.15">
      <c r="A42" s="17" t="s">
        <v>15</v>
      </c>
      <c r="B42" s="16"/>
      <c r="C42" s="16"/>
      <c r="D42" s="15"/>
      <c r="E42" s="14"/>
      <c r="F42" s="15"/>
      <c r="G42" s="14"/>
      <c r="H42" s="15"/>
      <c r="I42" s="14"/>
      <c r="J42" s="13"/>
    </row>
    <row r="43" spans="1:10" outlineLevel="1" x14ac:dyDescent="0.15">
      <c r="A43" s="10" t="s">
        <v>14</v>
      </c>
      <c r="B43" s="9">
        <v>43657.232999999993</v>
      </c>
      <c r="C43" s="8">
        <v>35417.843000000015</v>
      </c>
      <c r="D43" s="5">
        <v>81.127090670176045</v>
      </c>
      <c r="E43" s="12" t="s">
        <v>13</v>
      </c>
      <c r="F43" s="5" t="s">
        <v>12</v>
      </c>
      <c r="G43" s="12" t="s">
        <v>11</v>
      </c>
      <c r="H43" s="5" t="s">
        <v>10</v>
      </c>
      <c r="I43" s="11" t="s">
        <v>9</v>
      </c>
      <c r="J43" s="6" t="s">
        <v>9</v>
      </c>
    </row>
    <row r="44" spans="1:10" outlineLevel="1" x14ac:dyDescent="0.15">
      <c r="A44" s="10" t="s">
        <v>8</v>
      </c>
      <c r="B44" s="9">
        <v>444542.93899999978</v>
      </c>
      <c r="C44" s="8">
        <v>345376.39899999998</v>
      </c>
      <c r="D44" s="5">
        <v>77.692472132596436</v>
      </c>
      <c r="E44" s="7">
        <v>59685.714000000022</v>
      </c>
      <c r="F44" s="5">
        <v>13.426310208472358</v>
      </c>
      <c r="G44" s="7">
        <v>36157.682000000008</v>
      </c>
      <c r="H44" s="5">
        <v>8.1336759237109444</v>
      </c>
      <c r="I44" s="6" t="s">
        <v>7</v>
      </c>
      <c r="J44" s="6" t="s">
        <v>6</v>
      </c>
    </row>
    <row r="45" spans="1:10" outlineLevel="1" x14ac:dyDescent="0.15">
      <c r="A45" s="10" t="s">
        <v>5</v>
      </c>
      <c r="B45" s="9">
        <v>402912.95299999957</v>
      </c>
      <c r="C45" s="8">
        <v>140131.89300000016</v>
      </c>
      <c r="D45" s="5">
        <v>34.7796942135043</v>
      </c>
      <c r="E45" s="7">
        <v>107669.894</v>
      </c>
      <c r="F45" s="5">
        <v>26.722867358399405</v>
      </c>
      <c r="G45" s="7">
        <v>151363.01200000005</v>
      </c>
      <c r="H45" s="5">
        <v>37.567174466093711</v>
      </c>
      <c r="I45" s="6" t="s">
        <v>4</v>
      </c>
      <c r="J45" s="5" t="s">
        <v>3</v>
      </c>
    </row>
    <row r="50" spans="1:10" x14ac:dyDescent="0.15">
      <c r="A50" s="4" t="s">
        <v>2</v>
      </c>
      <c r="B50" s="3" t="s">
        <v>1</v>
      </c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 t="s">
        <v>0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20">
    <mergeCell ref="C20:D20"/>
    <mergeCell ref="I20:J20"/>
    <mergeCell ref="C5:D5"/>
    <mergeCell ref="E5:F5"/>
    <mergeCell ref="C4:F4"/>
    <mergeCell ref="C19:J19"/>
    <mergeCell ref="A1:J1"/>
    <mergeCell ref="B19:B20"/>
    <mergeCell ref="A19:A21"/>
    <mergeCell ref="A4:A6"/>
    <mergeCell ref="E20:F20"/>
    <mergeCell ref="G20:H20"/>
    <mergeCell ref="B4:B5"/>
    <mergeCell ref="A34:A36"/>
    <mergeCell ref="B34:B35"/>
    <mergeCell ref="C34:J34"/>
    <mergeCell ref="C35:D35"/>
    <mergeCell ref="E35:F35"/>
    <mergeCell ref="G35:H35"/>
    <mergeCell ref="I35:J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03.1.5.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2020-07-20T12:00:09Z</dcterms:created>
  <dcterms:modified xsi:type="dcterms:W3CDTF">2020-07-20T12:00:15Z</dcterms:modified>
</cp:coreProperties>
</file>