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/>
  </bookViews>
  <sheets>
    <sheet name="02.1.5." sheetId="1" r:id="rId1"/>
  </sheets>
  <calcPr calcId="124519"/>
</workbook>
</file>

<file path=xl/calcChain.xml><?xml version="1.0" encoding="utf-8"?>
<calcChain xmlns="http://schemas.openxmlformats.org/spreadsheetml/2006/main">
  <c r="D6" i="1"/>
  <c r="G6"/>
  <c r="J6"/>
  <c r="M6"/>
  <c r="P6"/>
  <c r="R6"/>
  <c r="D7"/>
  <c r="G7"/>
  <c r="J7"/>
  <c r="M7"/>
  <c r="P7"/>
  <c r="R7"/>
  <c r="D8"/>
  <c r="G8"/>
  <c r="J8"/>
  <c r="M8"/>
  <c r="P8"/>
  <c r="R8"/>
  <c r="D9"/>
  <c r="G9"/>
  <c r="J9"/>
  <c r="M9"/>
  <c r="P9"/>
  <c r="R9"/>
  <c r="D10"/>
  <c r="G10"/>
  <c r="J10"/>
  <c r="M10"/>
  <c r="P10"/>
  <c r="R10"/>
  <c r="D11"/>
  <c r="G11"/>
  <c r="J11"/>
  <c r="M11"/>
  <c r="P11"/>
  <c r="R11"/>
  <c r="D12"/>
  <c r="G12"/>
  <c r="J12"/>
  <c r="M12"/>
  <c r="P12"/>
  <c r="R12"/>
  <c r="D13"/>
  <c r="G13"/>
  <c r="J13"/>
  <c r="M13"/>
  <c r="P13"/>
  <c r="R13"/>
  <c r="D14"/>
  <c r="G14"/>
  <c r="J14"/>
  <c r="M14"/>
  <c r="P14"/>
  <c r="R14"/>
  <c r="D15"/>
  <c r="G15"/>
  <c r="J15"/>
  <c r="M15"/>
  <c r="P15"/>
  <c r="R15"/>
  <c r="D16"/>
  <c r="G16"/>
  <c r="J16"/>
  <c r="M16"/>
  <c r="P16"/>
  <c r="R16"/>
  <c r="D17"/>
  <c r="G17"/>
  <c r="J17"/>
  <c r="M17"/>
  <c r="P17"/>
  <c r="R17"/>
  <c r="D18"/>
  <c r="G18"/>
  <c r="J18"/>
  <c r="M18"/>
  <c r="P18"/>
  <c r="R18"/>
  <c r="D19"/>
  <c r="G19"/>
  <c r="J19"/>
  <c r="M19"/>
  <c r="P19"/>
  <c r="R19"/>
  <c r="D20"/>
  <c r="G20"/>
  <c r="J20"/>
  <c r="M20"/>
  <c r="P20"/>
  <c r="R20"/>
  <c r="D21"/>
  <c r="G21"/>
  <c r="J21"/>
  <c r="M21"/>
  <c r="P21"/>
  <c r="R21"/>
  <c r="D22"/>
  <c r="G22"/>
  <c r="J22"/>
  <c r="M22"/>
  <c r="P22"/>
  <c r="R22"/>
  <c r="D23"/>
  <c r="G23"/>
  <c r="J23"/>
  <c r="M23"/>
  <c r="P23"/>
  <c r="R23"/>
  <c r="D24"/>
  <c r="G24"/>
  <c r="J24"/>
  <c r="M24"/>
  <c r="P24"/>
  <c r="R24"/>
  <c r="D25"/>
  <c r="G25"/>
  <c r="J25"/>
  <c r="M25"/>
  <c r="P25"/>
  <c r="R25"/>
  <c r="D26"/>
  <c r="G26"/>
  <c r="J26"/>
  <c r="M26"/>
  <c r="P26"/>
  <c r="R26"/>
  <c r="D27"/>
  <c r="G27"/>
  <c r="J27"/>
  <c r="M27"/>
  <c r="P27"/>
  <c r="R27"/>
  <c r="D28"/>
  <c r="G28"/>
  <c r="J28"/>
  <c r="M28"/>
  <c r="P28"/>
  <c r="R28"/>
  <c r="D29"/>
  <c r="G29"/>
  <c r="J29"/>
  <c r="M29"/>
  <c r="P29"/>
  <c r="R29"/>
  <c r="D30"/>
  <c r="G30"/>
  <c r="J30"/>
  <c r="M30"/>
  <c r="P30"/>
  <c r="R30"/>
  <c r="D31"/>
  <c r="G31"/>
  <c r="J31"/>
  <c r="M31"/>
  <c r="P31"/>
  <c r="R31"/>
  <c r="D32"/>
  <c r="G32"/>
  <c r="J32"/>
  <c r="M32"/>
  <c r="P32"/>
  <c r="R32"/>
  <c r="D33"/>
  <c r="G33"/>
  <c r="J33"/>
  <c r="M33"/>
  <c r="P33"/>
  <c r="R33"/>
  <c r="D34"/>
  <c r="G34"/>
  <c r="J34"/>
  <c r="M34"/>
  <c r="P34"/>
  <c r="R34"/>
</calcChain>
</file>

<file path=xl/sharedStrings.xml><?xml version="1.0" encoding="utf-8"?>
<sst xmlns="http://schemas.openxmlformats.org/spreadsheetml/2006/main" count="51" uniqueCount="36">
  <si>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Статистика на образованието</t>
    </r>
  </si>
  <si>
    <t>Ямбол</t>
  </si>
  <si>
    <t>Шумен</t>
  </si>
  <si>
    <t>Хасково</t>
  </si>
  <si>
    <t>Търговище</t>
  </si>
  <si>
    <t>Стара Загора</t>
  </si>
  <si>
    <t>София (столица)</t>
  </si>
  <si>
    <t>София</t>
  </si>
  <si>
    <t>Смолян</t>
  </si>
  <si>
    <t>Сливен</t>
  </si>
  <si>
    <t>Силистра</t>
  </si>
  <si>
    <t>Русе</t>
  </si>
  <si>
    <t>Разград</t>
  </si>
  <si>
    <t>Пловдив</t>
  </si>
  <si>
    <t>Плевен</t>
  </si>
  <si>
    <t>Перник</t>
  </si>
  <si>
    <t>Пазарджик</t>
  </si>
  <si>
    <t>Монтана</t>
  </si>
  <si>
    <t>Ловеч</t>
  </si>
  <si>
    <t>Кюстендил</t>
  </si>
  <si>
    <t>Кърджали</t>
  </si>
  <si>
    <t>Добрич</t>
  </si>
  <si>
    <t>Габрово</t>
  </si>
  <si>
    <t>Враца</t>
  </si>
  <si>
    <t>Видин</t>
  </si>
  <si>
    <t>Велико Търново</t>
  </si>
  <si>
    <t>Варна</t>
  </si>
  <si>
    <t>Бургас</t>
  </si>
  <si>
    <t>Благоевград</t>
  </si>
  <si>
    <t>ОБЩО</t>
  </si>
  <si>
    <t>а</t>
  </si>
  <si>
    <t xml:space="preserve">Записани на 1000 човека </t>
  </si>
  <si>
    <t>Население 16-64 години</t>
  </si>
  <si>
    <t>Записани</t>
  </si>
  <si>
    <t>Области</t>
  </si>
  <si>
    <t xml:space="preserve"> 02.1.5. Записани лица на възраст 16 и повече години в програми за придобиване на СПК във формалното образование в професионални колежи и в ПГ  във вечерна, задочна или друга неприсъствена форма  на 1000 човека от населението  по области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</si>
</sst>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b/>
      <sz val="10"/>
      <color rgb="FF222222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2" fillId="0" borderId="0"/>
    <xf numFmtId="0" fontId="1" fillId="0" borderId="0"/>
    <xf numFmtId="0" fontId="13" fillId="0" borderId="0" applyNumberFormat="0" applyFill="0" applyBorder="0" applyProtection="0"/>
    <xf numFmtId="0" fontId="11" fillId="0" borderId="0"/>
    <xf numFmtId="0" fontId="12" fillId="0" borderId="0"/>
    <xf numFmtId="0" fontId="2" fillId="0" borderId="0"/>
    <xf numFmtId="0" fontId="11" fillId="0" borderId="0"/>
    <xf numFmtId="9" fontId="1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1" fontId="3" fillId="2" borderId="3" xfId="1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3" borderId="6" xfId="1" applyFont="1" applyFill="1" applyBorder="1" applyAlignment="1">
      <alignment horizontal="left" indent="2"/>
    </xf>
    <xf numFmtId="1" fontId="3" fillId="2" borderId="7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2" fontId="3" fillId="0" borderId="7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3" borderId="10" xfId="1" applyFont="1" applyFill="1" applyBorder="1" applyAlignment="1">
      <alignment horizontal="left" indent="2"/>
    </xf>
    <xf numFmtId="1" fontId="3" fillId="2" borderId="11" xfId="1" applyNumberFormat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2" fontId="3" fillId="0" borderId="11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3" borderId="14" xfId="1" applyFont="1" applyFill="1" applyBorder="1" applyAlignment="1">
      <alignment horizontal="left" indent="2"/>
    </xf>
    <xf numFmtId="1" fontId="4" fillId="2" borderId="15" xfId="1" applyNumberFormat="1" applyFont="1" applyFill="1" applyBorder="1" applyAlignment="1">
      <alignment horizontal="center" vertical="center"/>
    </xf>
    <xf numFmtId="2" fontId="6" fillId="2" borderId="16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2" fontId="4" fillId="0" borderId="15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3" borderId="18" xfId="1" applyFont="1" applyFill="1" applyBorder="1" applyAlignment="1">
      <alignment horizontal="left"/>
    </xf>
    <xf numFmtId="0" fontId="7" fillId="3" borderId="15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 wrapText="1"/>
    </xf>
    <xf numFmtId="0" fontId="4" fillId="5" borderId="20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10" fillId="0" borderId="0" xfId="1" applyFont="1" applyAlignment="1">
      <alignment horizontal="left" vertical="center" wrapText="1"/>
    </xf>
  </cellXfs>
  <cellStyles count="13">
    <cellStyle name="Normal" xfId="0" builtinId="0"/>
    <cellStyle name="Normal 10" xfId="2"/>
    <cellStyle name="Normal 12" xfId="3"/>
    <cellStyle name="Normal 2" xfId="1"/>
    <cellStyle name="Normal 2 2" xfId="4"/>
    <cellStyle name="Normal 2 3" xfId="5"/>
    <cellStyle name="Normal 2 4" xfId="6"/>
    <cellStyle name="Normal 3" xfId="7"/>
    <cellStyle name="Normal 3 2" xfId="8"/>
    <cellStyle name="Normal 3 2 2" xfId="9"/>
    <cellStyle name="Normal 7" xfId="10"/>
    <cellStyle name="Normal 8 2" xfId="11"/>
    <cellStyle name="Percent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V37"/>
  <sheetViews>
    <sheetView showGridLines="0" tabSelected="1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4" sqref="S4"/>
    </sheetView>
  </sheetViews>
  <sheetFormatPr defaultColWidth="9.140625" defaultRowHeight="12" outlineLevelCol="1"/>
  <cols>
    <col min="1" max="1" width="19.42578125" style="1" customWidth="1"/>
    <col min="2" max="2" width="9.140625" style="1"/>
    <col min="3" max="3" width="11.85546875" style="1" customWidth="1" outlineLevel="1"/>
    <col min="4" max="4" width="11.42578125" style="1" customWidth="1" outlineLevel="1"/>
    <col min="5" max="5" width="9.140625" style="1"/>
    <col min="6" max="6" width="12.140625" style="1" customWidth="1" outlineLevel="1"/>
    <col min="7" max="7" width="11.42578125" style="1" customWidth="1" outlineLevel="1"/>
    <col min="8" max="8" width="9.140625" style="1"/>
    <col min="9" max="9" width="10.42578125" style="1" customWidth="1" outlineLevel="1"/>
    <col min="10" max="10" width="9.140625" style="1" outlineLevel="1"/>
    <col min="11" max="11" width="9.140625" style="1"/>
    <col min="12" max="13" width="9.140625" style="1" outlineLevel="1"/>
    <col min="14" max="14" width="9.140625" style="1"/>
    <col min="15" max="16" width="9.140625" style="1" outlineLevel="1"/>
    <col min="17" max="17" width="9.140625" style="1"/>
    <col min="18" max="19" width="9.42578125" style="1" bestFit="1" customWidth="1"/>
    <col min="20" max="16384" width="9.140625" style="1"/>
  </cols>
  <sheetData>
    <row r="1" spans="1:22" ht="54" customHeight="1">
      <c r="A1" s="53" t="s">
        <v>35</v>
      </c>
      <c r="B1" s="53"/>
      <c r="C1" s="53"/>
      <c r="D1" s="53"/>
      <c r="E1" s="53"/>
      <c r="F1" s="53"/>
      <c r="G1" s="53"/>
    </row>
    <row r="2" spans="1:22" ht="13.5" thickBot="1">
      <c r="G2" s="52"/>
    </row>
    <row r="3" spans="1:22">
      <c r="A3" s="51" t="s">
        <v>34</v>
      </c>
      <c r="B3" s="50">
        <v>2015</v>
      </c>
      <c r="C3" s="49"/>
      <c r="D3" s="48"/>
      <c r="E3" s="50">
        <v>2016</v>
      </c>
      <c r="F3" s="49"/>
      <c r="G3" s="48"/>
      <c r="H3" s="50">
        <v>2017</v>
      </c>
      <c r="I3" s="49"/>
      <c r="J3" s="48"/>
      <c r="K3" s="50">
        <v>2018</v>
      </c>
      <c r="L3" s="49"/>
      <c r="M3" s="48"/>
      <c r="N3" s="50">
        <v>2019</v>
      </c>
      <c r="O3" s="49"/>
      <c r="P3" s="48"/>
      <c r="Q3" s="50">
        <v>2020</v>
      </c>
      <c r="R3" s="49"/>
      <c r="S3" s="48"/>
    </row>
    <row r="4" spans="1:22" ht="36">
      <c r="A4" s="47"/>
      <c r="B4" s="46" t="s">
        <v>33</v>
      </c>
      <c r="C4" s="45" t="s">
        <v>32</v>
      </c>
      <c r="D4" s="44" t="s">
        <v>31</v>
      </c>
      <c r="E4" s="46" t="s">
        <v>33</v>
      </c>
      <c r="F4" s="45" t="s">
        <v>32</v>
      </c>
      <c r="G4" s="44" t="s">
        <v>31</v>
      </c>
      <c r="H4" s="46" t="s">
        <v>33</v>
      </c>
      <c r="I4" s="45" t="s">
        <v>32</v>
      </c>
      <c r="J4" s="44" t="s">
        <v>31</v>
      </c>
      <c r="K4" s="46" t="s">
        <v>33</v>
      </c>
      <c r="L4" s="45" t="s">
        <v>32</v>
      </c>
      <c r="M4" s="44" t="s">
        <v>31</v>
      </c>
      <c r="N4" s="46" t="s">
        <v>33</v>
      </c>
      <c r="O4" s="45" t="s">
        <v>32</v>
      </c>
      <c r="P4" s="44" t="s">
        <v>31</v>
      </c>
      <c r="Q4" s="46" t="s">
        <v>33</v>
      </c>
      <c r="R4" s="45" t="s">
        <v>32</v>
      </c>
      <c r="S4" s="44" t="s">
        <v>31</v>
      </c>
    </row>
    <row r="5" spans="1:22">
      <c r="A5" s="43" t="s">
        <v>30</v>
      </c>
      <c r="B5" s="42">
        <v>1</v>
      </c>
      <c r="C5" s="41">
        <v>2</v>
      </c>
      <c r="D5" s="40">
        <v>3</v>
      </c>
      <c r="E5" s="42">
        <v>4</v>
      </c>
      <c r="F5" s="41">
        <v>5</v>
      </c>
      <c r="G5" s="40">
        <v>6</v>
      </c>
      <c r="H5" s="42">
        <v>7</v>
      </c>
      <c r="I5" s="41">
        <v>8</v>
      </c>
      <c r="J5" s="40">
        <v>9</v>
      </c>
      <c r="K5" s="42">
        <v>10</v>
      </c>
      <c r="L5" s="41">
        <v>11</v>
      </c>
      <c r="M5" s="40">
        <v>12</v>
      </c>
      <c r="N5" s="42">
        <v>13</v>
      </c>
      <c r="O5" s="41">
        <v>14</v>
      </c>
      <c r="P5" s="40">
        <v>15</v>
      </c>
      <c r="Q5" s="42">
        <v>16</v>
      </c>
      <c r="R5" s="41">
        <v>17</v>
      </c>
      <c r="S5" s="40">
        <v>18</v>
      </c>
    </row>
    <row r="6" spans="1:22" ht="15">
      <c r="A6" s="39" t="s">
        <v>29</v>
      </c>
      <c r="B6" s="38">
        <v>20980</v>
      </c>
      <c r="C6" s="37">
        <v>4628068</v>
      </c>
      <c r="D6" s="34">
        <f>(B6/C6)*1000</f>
        <v>4.5332091058299051</v>
      </c>
      <c r="E6" s="38">
        <v>18985</v>
      </c>
      <c r="F6" s="37">
        <v>4567038</v>
      </c>
      <c r="G6" s="34">
        <f>(E6/F6)*1000</f>
        <v>4.1569612514719605</v>
      </c>
      <c r="H6" s="36">
        <v>16717</v>
      </c>
      <c r="I6" s="35">
        <v>4502133</v>
      </c>
      <c r="J6" s="34">
        <f>(H6/I6)*1000</f>
        <v>3.7131288658064969</v>
      </c>
      <c r="K6" s="36">
        <v>12129</v>
      </c>
      <c r="L6" s="35">
        <v>4439808</v>
      </c>
      <c r="M6" s="34">
        <f>(K6/L6)*1000</f>
        <v>2.7318748918872169</v>
      </c>
      <c r="N6" s="36">
        <v>10465</v>
      </c>
      <c r="O6" s="35">
        <v>4380840</v>
      </c>
      <c r="P6" s="34">
        <f>N6*1000/O6</f>
        <v>2.3888112782023541</v>
      </c>
      <c r="Q6" s="33">
        <v>9238</v>
      </c>
      <c r="R6" s="32">
        <f>(Q6/S6)*1000</f>
        <v>2.1244278153325369</v>
      </c>
      <c r="S6" s="31">
        <v>4348465</v>
      </c>
      <c r="T6"/>
      <c r="U6"/>
      <c r="V6"/>
    </row>
    <row r="7" spans="1:22" ht="15">
      <c r="A7" s="30" t="s">
        <v>28</v>
      </c>
      <c r="B7" s="29">
        <v>790</v>
      </c>
      <c r="C7" s="28">
        <v>208676</v>
      </c>
      <c r="D7" s="25">
        <f>(B7/C7)*1000</f>
        <v>3.7857731603059288</v>
      </c>
      <c r="E7" s="29">
        <v>747</v>
      </c>
      <c r="F7" s="28">
        <v>205459</v>
      </c>
      <c r="G7" s="25">
        <f>(E7/F7)*1000</f>
        <v>3.6357618794990727</v>
      </c>
      <c r="H7" s="27">
        <v>628</v>
      </c>
      <c r="I7" s="26">
        <v>202303</v>
      </c>
      <c r="J7" s="25">
        <f>(H7/I7)*1000</f>
        <v>3.1042545093251213</v>
      </c>
      <c r="K7" s="27">
        <v>483</v>
      </c>
      <c r="L7" s="26">
        <v>198713</v>
      </c>
      <c r="M7" s="25">
        <f>(K7/L7)*1000</f>
        <v>2.4306411759673501</v>
      </c>
      <c r="N7" s="27">
        <v>392</v>
      </c>
      <c r="O7" s="26">
        <v>195316</v>
      </c>
      <c r="P7" s="25">
        <f>N7*1000/O7</f>
        <v>2.0070040344877018</v>
      </c>
      <c r="Q7" s="24">
        <v>374</v>
      </c>
      <c r="R7" s="23">
        <f>(Q7/S7)*1000</f>
        <v>1.9345661450924607</v>
      </c>
      <c r="S7" s="22">
        <v>193325</v>
      </c>
      <c r="T7"/>
      <c r="U7"/>
      <c r="V7"/>
    </row>
    <row r="8" spans="1:22" ht="15">
      <c r="A8" s="21" t="s">
        <v>27</v>
      </c>
      <c r="B8" s="20">
        <v>1379</v>
      </c>
      <c r="C8" s="19">
        <v>270942</v>
      </c>
      <c r="D8" s="16">
        <f>(B8/C8)*1000</f>
        <v>5.0896501834340926</v>
      </c>
      <c r="E8" s="20">
        <v>1084</v>
      </c>
      <c r="F8" s="19">
        <v>268534</v>
      </c>
      <c r="G8" s="16">
        <f>(E8/F8)*1000</f>
        <v>4.0367327787170337</v>
      </c>
      <c r="H8" s="18">
        <v>983</v>
      </c>
      <c r="I8" s="17">
        <v>265376</v>
      </c>
      <c r="J8" s="16">
        <f>(H8/I8)*1000</f>
        <v>3.7041782225973714</v>
      </c>
      <c r="K8" s="18">
        <v>824</v>
      </c>
      <c r="L8" s="17">
        <v>262197</v>
      </c>
      <c r="M8" s="16">
        <f>(K8/L8)*1000</f>
        <v>3.1426751640941735</v>
      </c>
      <c r="N8" s="18">
        <v>744</v>
      </c>
      <c r="O8" s="17">
        <v>259683</v>
      </c>
      <c r="P8" s="16">
        <f>N8*1000/O8</f>
        <v>2.8650315962153856</v>
      </c>
      <c r="Q8" s="15">
        <v>692</v>
      </c>
      <c r="R8" s="14">
        <f>(Q8/S8)*1000</f>
        <v>2.6707113277526271</v>
      </c>
      <c r="S8" s="13">
        <v>259107</v>
      </c>
      <c r="T8"/>
      <c r="U8"/>
      <c r="V8"/>
    </row>
    <row r="9" spans="1:22" ht="15">
      <c r="A9" s="21" t="s">
        <v>26</v>
      </c>
      <c r="B9" s="20">
        <v>652</v>
      </c>
      <c r="C9" s="19">
        <v>313024</v>
      </c>
      <c r="D9" s="16">
        <f>(B9/C9)*1000</f>
        <v>2.0829073809037006</v>
      </c>
      <c r="E9" s="20">
        <v>653</v>
      </c>
      <c r="F9" s="19">
        <v>311176</v>
      </c>
      <c r="G9" s="16">
        <f>(E9/F9)*1000</f>
        <v>2.0984908861865952</v>
      </c>
      <c r="H9" s="18">
        <v>709</v>
      </c>
      <c r="I9" s="17">
        <v>308893</v>
      </c>
      <c r="J9" s="16">
        <f>(H9/I9)*1000</f>
        <v>2.2952931921409681</v>
      </c>
      <c r="K9" s="18">
        <v>542</v>
      </c>
      <c r="L9" s="17">
        <v>306274</v>
      </c>
      <c r="M9" s="16">
        <f>(K9/L9)*1000</f>
        <v>1.769657235024847</v>
      </c>
      <c r="N9" s="18">
        <v>505</v>
      </c>
      <c r="O9" s="17">
        <v>303533</v>
      </c>
      <c r="P9" s="16">
        <f>N9*1000/O9</f>
        <v>1.6637400216780383</v>
      </c>
      <c r="Q9" s="15">
        <v>538</v>
      </c>
      <c r="R9" s="14">
        <f>(Q9/S9)*1000</f>
        <v>1.7765332505605327</v>
      </c>
      <c r="S9" s="13">
        <v>302837</v>
      </c>
      <c r="T9"/>
      <c r="U9"/>
      <c r="V9"/>
    </row>
    <row r="10" spans="1:22" ht="15">
      <c r="A10" s="21" t="s">
        <v>25</v>
      </c>
      <c r="B10" s="20">
        <v>1201</v>
      </c>
      <c r="C10" s="19">
        <v>157348</v>
      </c>
      <c r="D10" s="16">
        <f>(B10/C10)*1000</f>
        <v>7.6327630475125199</v>
      </c>
      <c r="E10" s="20">
        <v>930</v>
      </c>
      <c r="F10" s="19">
        <v>154399</v>
      </c>
      <c r="G10" s="16">
        <f>(E10/F10)*1000</f>
        <v>6.0233550735432217</v>
      </c>
      <c r="H10" s="18">
        <v>821</v>
      </c>
      <c r="I10" s="17">
        <v>151392</v>
      </c>
      <c r="J10" s="16">
        <f>(H10/I10)*1000</f>
        <v>5.4230078207567116</v>
      </c>
      <c r="K10" s="18">
        <v>506</v>
      </c>
      <c r="L10" s="17">
        <v>148276</v>
      </c>
      <c r="M10" s="16">
        <f>(K10/L10)*1000</f>
        <v>3.4125549650651488</v>
      </c>
      <c r="N10" s="18">
        <v>490</v>
      </c>
      <c r="O10" s="17">
        <v>145366</v>
      </c>
      <c r="P10" s="16">
        <f>N10*1000/O10</f>
        <v>3.370801975702709</v>
      </c>
      <c r="Q10" s="15">
        <v>454</v>
      </c>
      <c r="R10" s="14">
        <f>(Q10/S10)*1000</f>
        <v>3.1782479033364601</v>
      </c>
      <c r="S10" s="13">
        <v>142846</v>
      </c>
      <c r="T10"/>
      <c r="U10"/>
      <c r="V10"/>
    </row>
    <row r="11" spans="1:22" ht="15">
      <c r="A11" s="21" t="s">
        <v>24</v>
      </c>
      <c r="B11" s="20">
        <v>239</v>
      </c>
      <c r="C11" s="19">
        <v>53444</v>
      </c>
      <c r="D11" s="16">
        <f>(B11/C11)*1000</f>
        <v>4.4719706608786769</v>
      </c>
      <c r="E11" s="20">
        <v>253</v>
      </c>
      <c r="F11" s="19">
        <v>51730</v>
      </c>
      <c r="G11" s="16">
        <f>(E11/F11)*1000</f>
        <v>4.8907790450415618</v>
      </c>
      <c r="H11" s="18">
        <v>247</v>
      </c>
      <c r="I11" s="17">
        <v>50281</v>
      </c>
      <c r="J11" s="16">
        <f>(H11/I11)*1000</f>
        <v>4.9123923549650961</v>
      </c>
      <c r="K11" s="18">
        <v>217</v>
      </c>
      <c r="L11" s="17">
        <v>48711</v>
      </c>
      <c r="M11" s="16">
        <f>(K11/L11)*1000</f>
        <v>4.4548459280244703</v>
      </c>
      <c r="N11" s="18">
        <v>133</v>
      </c>
      <c r="O11" s="17">
        <v>47287</v>
      </c>
      <c r="P11" s="16">
        <f>N11*1000/O11</f>
        <v>2.8126123458878762</v>
      </c>
      <c r="Q11" s="15">
        <v>125</v>
      </c>
      <c r="R11" s="14">
        <f>(Q11/S11)*1000</f>
        <v>2.6920509120668492</v>
      </c>
      <c r="S11" s="13">
        <v>46433</v>
      </c>
      <c r="T11"/>
      <c r="U11"/>
      <c r="V11"/>
    </row>
    <row r="12" spans="1:22" ht="15">
      <c r="A12" s="21" t="s">
        <v>23</v>
      </c>
      <c r="B12" s="20">
        <v>178</v>
      </c>
      <c r="C12" s="19">
        <v>107270</v>
      </c>
      <c r="D12" s="16">
        <f>(B12/C12)*1000</f>
        <v>1.6593642211242658</v>
      </c>
      <c r="E12" s="20">
        <v>272</v>
      </c>
      <c r="F12" s="19">
        <v>104614</v>
      </c>
      <c r="G12" s="16">
        <f>(E12/F12)*1000</f>
        <v>2.600034412220162</v>
      </c>
      <c r="H12" s="18">
        <v>255</v>
      </c>
      <c r="I12" s="17">
        <v>102092</v>
      </c>
      <c r="J12" s="16">
        <f>(H12/I12)*1000</f>
        <v>2.4977471300395724</v>
      </c>
      <c r="K12" s="18">
        <v>180</v>
      </c>
      <c r="L12" s="17">
        <v>99506</v>
      </c>
      <c r="M12" s="16">
        <f>(K12/L12)*1000</f>
        <v>1.8089361445540972</v>
      </c>
      <c r="N12" s="18">
        <v>185</v>
      </c>
      <c r="O12" s="17">
        <v>96869</v>
      </c>
      <c r="P12" s="16">
        <f>N12*1000/O12</f>
        <v>1.9097957034758282</v>
      </c>
      <c r="Q12" s="15">
        <v>205</v>
      </c>
      <c r="R12" s="14">
        <f>(Q12/S12)*1000</f>
        <v>2.1464170540687695</v>
      </c>
      <c r="S12" s="13">
        <v>95508</v>
      </c>
      <c r="T12"/>
      <c r="U12"/>
      <c r="V12"/>
    </row>
    <row r="13" spans="1:22" ht="15">
      <c r="A13" s="21" t="s">
        <v>22</v>
      </c>
      <c r="B13" s="20">
        <v>180</v>
      </c>
      <c r="C13" s="19">
        <v>69051</v>
      </c>
      <c r="D13" s="16">
        <f>(B13/C13)*1000</f>
        <v>2.6067689099361342</v>
      </c>
      <c r="E13" s="20">
        <v>149</v>
      </c>
      <c r="F13" s="19">
        <v>67384</v>
      </c>
      <c r="G13" s="16">
        <f>(E13/F13)*1000</f>
        <v>2.2112074082868336</v>
      </c>
      <c r="H13" s="18">
        <v>115</v>
      </c>
      <c r="I13" s="17">
        <v>65608</v>
      </c>
      <c r="J13" s="16">
        <f>(H13/I13)*1000</f>
        <v>1.7528350201194975</v>
      </c>
      <c r="K13" s="18">
        <v>96</v>
      </c>
      <c r="L13" s="17">
        <v>63953</v>
      </c>
      <c r="M13" s="16">
        <f>(K13/L13)*1000</f>
        <v>1.5011023720544776</v>
      </c>
      <c r="N13" s="18">
        <v>78</v>
      </c>
      <c r="O13" s="17">
        <v>62273</v>
      </c>
      <c r="P13" s="16">
        <f>N13*1000/O13</f>
        <v>1.2525492589083551</v>
      </c>
      <c r="Q13" s="15">
        <v>138</v>
      </c>
      <c r="R13" s="14">
        <f>(Q13/S13)*1000</f>
        <v>2.2335879839440635</v>
      </c>
      <c r="S13" s="13">
        <v>61784</v>
      </c>
      <c r="T13"/>
      <c r="U13"/>
      <c r="V13"/>
    </row>
    <row r="14" spans="1:22" ht="15">
      <c r="A14" s="21" t="s">
        <v>21</v>
      </c>
      <c r="B14" s="20">
        <v>221</v>
      </c>
      <c r="C14" s="19">
        <v>116369</v>
      </c>
      <c r="D14" s="16">
        <f>(B14/C14)*1000</f>
        <v>1.8991312119207004</v>
      </c>
      <c r="E14" s="20">
        <v>218</v>
      </c>
      <c r="F14" s="19">
        <v>114181</v>
      </c>
      <c r="G14" s="16">
        <f>(E14/F14)*1000</f>
        <v>1.909249349716678</v>
      </c>
      <c r="H14" s="18">
        <v>237</v>
      </c>
      <c r="I14" s="17">
        <v>111672</v>
      </c>
      <c r="J14" s="16">
        <f>(H14/I14)*1000</f>
        <v>2.1222866967547822</v>
      </c>
      <c r="K14" s="18">
        <v>252</v>
      </c>
      <c r="L14" s="17">
        <v>109331</v>
      </c>
      <c r="M14" s="16">
        <f>(K14/L14)*1000</f>
        <v>2.3049272393008389</v>
      </c>
      <c r="N14" s="18">
        <v>222</v>
      </c>
      <c r="O14" s="17">
        <v>107271</v>
      </c>
      <c r="P14" s="16">
        <f>N14*1000/O14</f>
        <v>2.0695248482814552</v>
      </c>
      <c r="Q14" s="15">
        <v>229</v>
      </c>
      <c r="R14" s="14">
        <f>(Q14/S14)*1000</f>
        <v>2.1579547489139554</v>
      </c>
      <c r="S14" s="13">
        <v>106119</v>
      </c>
      <c r="T14"/>
      <c r="U14"/>
      <c r="V14"/>
    </row>
    <row r="15" spans="1:22" ht="15">
      <c r="A15" s="21" t="s">
        <v>20</v>
      </c>
      <c r="B15" s="20">
        <v>774</v>
      </c>
      <c r="C15" s="19">
        <v>100403</v>
      </c>
      <c r="D15" s="16">
        <f>(B15/C15)*1000</f>
        <v>7.7089330000099601</v>
      </c>
      <c r="E15" s="20">
        <v>714</v>
      </c>
      <c r="F15" s="19">
        <v>99548</v>
      </c>
      <c r="G15" s="16">
        <f>(E15/F15)*1000</f>
        <v>7.1724193353959897</v>
      </c>
      <c r="H15" s="18">
        <v>645</v>
      </c>
      <c r="I15" s="17">
        <v>98881</v>
      </c>
      <c r="J15" s="16">
        <f>(H15/I15)*1000</f>
        <v>6.522992283654089</v>
      </c>
      <c r="K15" s="18">
        <v>457</v>
      </c>
      <c r="L15" s="17">
        <v>98857</v>
      </c>
      <c r="M15" s="16">
        <f>(K15/L15)*1000</f>
        <v>4.6228390503454486</v>
      </c>
      <c r="N15" s="18">
        <v>350</v>
      </c>
      <c r="O15" s="17">
        <v>101373</v>
      </c>
      <c r="P15" s="16">
        <f>N15*1000/O15</f>
        <v>3.4525958588578813</v>
      </c>
      <c r="Q15" s="15">
        <v>239</v>
      </c>
      <c r="R15" s="14">
        <f>(Q15/S15)*1000</f>
        <v>2.3310478011099298</v>
      </c>
      <c r="S15" s="13">
        <v>102529</v>
      </c>
      <c r="T15"/>
      <c r="U15"/>
      <c r="V15"/>
    </row>
    <row r="16" spans="1:22" ht="15">
      <c r="A16" s="21" t="s">
        <v>19</v>
      </c>
      <c r="B16" s="20">
        <v>379</v>
      </c>
      <c r="C16" s="19">
        <v>77320</v>
      </c>
      <c r="D16" s="16">
        <f>(B16/C16)*1000</f>
        <v>4.9017071908949816</v>
      </c>
      <c r="E16" s="20">
        <v>235</v>
      </c>
      <c r="F16" s="19">
        <v>75131</v>
      </c>
      <c r="G16" s="16">
        <f>(E16/F16)*1000</f>
        <v>3.1278699870892175</v>
      </c>
      <c r="H16" s="18">
        <v>157</v>
      </c>
      <c r="I16" s="17">
        <v>73052</v>
      </c>
      <c r="J16" s="16">
        <f>(H16/I16)*1000</f>
        <v>2.1491540272682474</v>
      </c>
      <c r="K16" s="18">
        <v>85</v>
      </c>
      <c r="L16" s="17">
        <v>71218</v>
      </c>
      <c r="M16" s="16">
        <f>(K16/L16)*1000</f>
        <v>1.193518492515937</v>
      </c>
      <c r="N16" s="18">
        <v>78</v>
      </c>
      <c r="O16" s="17">
        <v>69364</v>
      </c>
      <c r="P16" s="16">
        <f>N16*1000/O16</f>
        <v>1.1245026238394555</v>
      </c>
      <c r="Q16" s="15">
        <v>106</v>
      </c>
      <c r="R16" s="14">
        <f>(Q16/S16)*1000</f>
        <v>1.5307301293900186</v>
      </c>
      <c r="S16" s="13">
        <v>69248</v>
      </c>
      <c r="T16"/>
      <c r="U16"/>
      <c r="V16"/>
    </row>
    <row r="17" spans="1:22" ht="15">
      <c r="A17" s="21" t="s">
        <v>18</v>
      </c>
      <c r="B17" s="20">
        <v>605</v>
      </c>
      <c r="C17" s="19">
        <v>78378</v>
      </c>
      <c r="D17" s="16">
        <f>(B17/C17)*1000</f>
        <v>7.7190027813927378</v>
      </c>
      <c r="E17" s="20">
        <v>384</v>
      </c>
      <c r="F17" s="19">
        <v>76768</v>
      </c>
      <c r="G17" s="16">
        <f>(E17/F17)*1000</f>
        <v>5.002084201750729</v>
      </c>
      <c r="H17" s="18">
        <v>285</v>
      </c>
      <c r="I17" s="17">
        <v>75050</v>
      </c>
      <c r="J17" s="16">
        <f>(H17/I17)*1000</f>
        <v>3.7974683544303796</v>
      </c>
      <c r="K17" s="18">
        <v>167</v>
      </c>
      <c r="L17" s="17">
        <v>73440</v>
      </c>
      <c r="M17" s="16">
        <f>(K17/L17)*1000</f>
        <v>2.2739651416122006</v>
      </c>
      <c r="N17" s="18">
        <v>123</v>
      </c>
      <c r="O17" s="17">
        <v>71766</v>
      </c>
      <c r="P17" s="16">
        <f>N17*1000/O17</f>
        <v>1.7139035197725943</v>
      </c>
      <c r="Q17" s="15">
        <v>90</v>
      </c>
      <c r="R17" s="14">
        <f>(Q17/S17)*1000</f>
        <v>1.2565269594839861</v>
      </c>
      <c r="S17" s="13">
        <v>71626</v>
      </c>
      <c r="T17"/>
      <c r="U17"/>
      <c r="V17"/>
    </row>
    <row r="18" spans="1:22" ht="15">
      <c r="A18" s="21" t="s">
        <v>17</v>
      </c>
      <c r="B18" s="20">
        <v>439</v>
      </c>
      <c r="C18" s="19">
        <v>82492</v>
      </c>
      <c r="D18" s="16">
        <f>(B18/C18)*1000</f>
        <v>5.3217281675798862</v>
      </c>
      <c r="E18" s="20">
        <v>381</v>
      </c>
      <c r="F18" s="19">
        <v>80580</v>
      </c>
      <c r="G18" s="16">
        <f>(E18/F18)*1000</f>
        <v>4.7282204020848848</v>
      </c>
      <c r="H18" s="18">
        <v>315</v>
      </c>
      <c r="I18" s="17">
        <v>78678</v>
      </c>
      <c r="J18" s="16">
        <f>(H18/I18)*1000</f>
        <v>4.0036604895904828</v>
      </c>
      <c r="K18" s="18">
        <v>254</v>
      </c>
      <c r="L18" s="17">
        <v>76801</v>
      </c>
      <c r="M18" s="16">
        <f>(K18/L18)*1000</f>
        <v>3.3072486035338082</v>
      </c>
      <c r="N18" s="18">
        <v>222</v>
      </c>
      <c r="O18" s="17">
        <v>74870</v>
      </c>
      <c r="P18" s="16">
        <f>N18*1000/O18</f>
        <v>2.9651395752637906</v>
      </c>
      <c r="Q18" s="15">
        <v>192</v>
      </c>
      <c r="R18" s="14">
        <f>(Q18/S18)*1000</f>
        <v>2.5952609453778672</v>
      </c>
      <c r="S18" s="13">
        <v>73981</v>
      </c>
      <c r="T18"/>
      <c r="U18"/>
      <c r="V18"/>
    </row>
    <row r="19" spans="1:22" ht="15">
      <c r="A19" s="21" t="s">
        <v>16</v>
      </c>
      <c r="B19" s="20">
        <v>835</v>
      </c>
      <c r="C19" s="19">
        <v>169838</v>
      </c>
      <c r="D19" s="16">
        <f>(B19/C19)*1000</f>
        <v>4.91644979333247</v>
      </c>
      <c r="E19" s="20">
        <v>722</v>
      </c>
      <c r="F19" s="19">
        <v>167267</v>
      </c>
      <c r="G19" s="16">
        <f>(E19/F19)*1000</f>
        <v>4.3164521393939026</v>
      </c>
      <c r="H19" s="18">
        <v>859</v>
      </c>
      <c r="I19" s="17">
        <v>164483</v>
      </c>
      <c r="J19" s="16">
        <f>(H19/I19)*1000</f>
        <v>5.2224242018932054</v>
      </c>
      <c r="K19" s="18">
        <v>694</v>
      </c>
      <c r="L19" s="17">
        <v>161829</v>
      </c>
      <c r="M19" s="16">
        <f>(K19/L19)*1000</f>
        <v>4.2884773433686174</v>
      </c>
      <c r="N19" s="18">
        <v>745</v>
      </c>
      <c r="O19" s="17">
        <v>159159</v>
      </c>
      <c r="P19" s="16">
        <f>N19*1000/O19</f>
        <v>4.680853737457511</v>
      </c>
      <c r="Q19" s="15">
        <v>775</v>
      </c>
      <c r="R19" s="14">
        <f>(Q19/S19)*1000</f>
        <v>4.9141451289725318</v>
      </c>
      <c r="S19" s="13">
        <v>157708</v>
      </c>
      <c r="T19"/>
      <c r="U19"/>
      <c r="V19"/>
    </row>
    <row r="20" spans="1:22" ht="15">
      <c r="A20" s="21" t="s">
        <v>15</v>
      </c>
      <c r="B20" s="20">
        <v>231</v>
      </c>
      <c r="C20" s="19">
        <v>79065</v>
      </c>
      <c r="D20" s="16">
        <f>(B20/C20)*1000</f>
        <v>2.9216467463479416</v>
      </c>
      <c r="E20" s="20">
        <v>142</v>
      </c>
      <c r="F20" s="19">
        <v>77532</v>
      </c>
      <c r="G20" s="16">
        <f>(E20/F20)*1000</f>
        <v>1.8315018315018314</v>
      </c>
      <c r="H20" s="18">
        <v>91</v>
      </c>
      <c r="I20" s="17">
        <v>76145</v>
      </c>
      <c r="J20" s="16">
        <f>(H20/I20)*1000</f>
        <v>1.1950883183400092</v>
      </c>
      <c r="K20" s="18">
        <v>67</v>
      </c>
      <c r="L20" s="17">
        <v>74572</v>
      </c>
      <c r="M20" s="16">
        <f>(K20/L20)*1000</f>
        <v>0.89846054819503296</v>
      </c>
      <c r="N20" s="18">
        <v>51</v>
      </c>
      <c r="O20" s="17">
        <v>73133</v>
      </c>
      <c r="P20" s="16">
        <f>N20*1000/O20</f>
        <v>0.69735960510303141</v>
      </c>
      <c r="Q20" s="15">
        <v>24</v>
      </c>
      <c r="R20" s="14">
        <f>(Q20/S20)*1000</f>
        <v>0.32465336489685492</v>
      </c>
      <c r="S20" s="13">
        <v>73925</v>
      </c>
      <c r="T20"/>
      <c r="U20"/>
      <c r="V20"/>
    </row>
    <row r="21" spans="1:22" ht="15">
      <c r="A21" s="21" t="s">
        <v>14</v>
      </c>
      <c r="B21" s="20">
        <v>1025</v>
      </c>
      <c r="C21" s="19">
        <v>152460</v>
      </c>
      <c r="D21" s="16">
        <f>(B21/C21)*1000</f>
        <v>6.7230749048930862</v>
      </c>
      <c r="E21" s="20">
        <v>1022</v>
      </c>
      <c r="F21" s="19">
        <v>149108</v>
      </c>
      <c r="G21" s="16">
        <f>(E21/F21)*1000</f>
        <v>6.8540923357566328</v>
      </c>
      <c r="H21" s="18">
        <v>945</v>
      </c>
      <c r="I21" s="17">
        <v>145548</v>
      </c>
      <c r="J21" s="16">
        <f>(H21/I21)*1000</f>
        <v>6.4927034380410591</v>
      </c>
      <c r="K21" s="18">
        <v>567</v>
      </c>
      <c r="L21" s="17">
        <v>142155</v>
      </c>
      <c r="M21" s="16">
        <f>(K21/L21)*1000</f>
        <v>3.9886039886039888</v>
      </c>
      <c r="N21" s="18">
        <v>494</v>
      </c>
      <c r="O21" s="17">
        <v>138993</v>
      </c>
      <c r="P21" s="16">
        <f>N21*1000/O21</f>
        <v>3.5541358197894857</v>
      </c>
      <c r="Q21" s="15">
        <v>475</v>
      </c>
      <c r="R21" s="14">
        <f>(Q21/S21)*1000</f>
        <v>3.467507628516783</v>
      </c>
      <c r="S21" s="13">
        <v>136986</v>
      </c>
      <c r="T21"/>
      <c r="U21"/>
      <c r="V21"/>
    </row>
    <row r="22" spans="1:22" ht="15">
      <c r="A22" s="21" t="s">
        <v>13</v>
      </c>
      <c r="B22" s="20">
        <v>1747</v>
      </c>
      <c r="C22" s="19">
        <v>434795</v>
      </c>
      <c r="D22" s="16">
        <f>(B22/C22)*1000</f>
        <v>4.0179854874136085</v>
      </c>
      <c r="E22" s="20">
        <v>1696</v>
      </c>
      <c r="F22" s="19">
        <v>431690</v>
      </c>
      <c r="G22" s="16">
        <f>(E22/F22)*1000</f>
        <v>3.9287451643540505</v>
      </c>
      <c r="H22" s="18">
        <v>1297</v>
      </c>
      <c r="I22" s="17">
        <v>428389</v>
      </c>
      <c r="J22" s="16">
        <f>(H22/I22)*1000</f>
        <v>3.0276220911367941</v>
      </c>
      <c r="K22" s="18">
        <v>971</v>
      </c>
      <c r="L22" s="17">
        <v>425265</v>
      </c>
      <c r="M22" s="16">
        <f>(K22/L22)*1000</f>
        <v>2.2832821887528953</v>
      </c>
      <c r="N22" s="18">
        <v>775</v>
      </c>
      <c r="O22" s="17">
        <v>422322</v>
      </c>
      <c r="P22" s="16">
        <f>N22*1000/O22</f>
        <v>1.835092654420087</v>
      </c>
      <c r="Q22" s="15">
        <v>602</v>
      </c>
      <c r="R22" s="14">
        <f>(Q22/S22)*1000</f>
        <v>1.4268412058467308</v>
      </c>
      <c r="S22" s="13">
        <v>421911</v>
      </c>
      <c r="T22"/>
      <c r="U22"/>
      <c r="V22"/>
    </row>
    <row r="23" spans="1:22" ht="15">
      <c r="A23" s="21" t="s">
        <v>12</v>
      </c>
      <c r="B23" s="20">
        <v>580</v>
      </c>
      <c r="C23" s="19">
        <v>76333</v>
      </c>
      <c r="D23" s="16">
        <f>(B23/C23)*1000</f>
        <v>7.5982864553993688</v>
      </c>
      <c r="E23" s="20">
        <v>575</v>
      </c>
      <c r="F23" s="19">
        <v>74676</v>
      </c>
      <c r="G23" s="16">
        <f>(E23/F23)*1000</f>
        <v>7.6999303658471261</v>
      </c>
      <c r="H23" s="18">
        <v>586</v>
      </c>
      <c r="I23" s="17">
        <v>72975</v>
      </c>
      <c r="J23" s="16">
        <f>(H23/I23)*1000</f>
        <v>8.0301473107228496</v>
      </c>
      <c r="K23" s="18">
        <v>342</v>
      </c>
      <c r="L23" s="17">
        <v>71474</v>
      </c>
      <c r="M23" s="16">
        <f>(K23/L23)*1000</f>
        <v>4.7849567674958724</v>
      </c>
      <c r="N23" s="18">
        <v>357</v>
      </c>
      <c r="O23" s="17">
        <v>70145</v>
      </c>
      <c r="P23" s="16">
        <f>N23*1000/O23</f>
        <v>5.0894575522132728</v>
      </c>
      <c r="Q23" s="15">
        <v>389</v>
      </c>
      <c r="R23" s="14">
        <f>(Q23/S23)*1000</f>
        <v>5.609228550829128</v>
      </c>
      <c r="S23" s="13">
        <v>69350</v>
      </c>
      <c r="T23"/>
      <c r="U23"/>
      <c r="V23"/>
    </row>
    <row r="24" spans="1:22" ht="15">
      <c r="A24" s="21" t="s">
        <v>11</v>
      </c>
      <c r="B24" s="20">
        <v>1153</v>
      </c>
      <c r="C24" s="19">
        <v>144976</v>
      </c>
      <c r="D24" s="16">
        <f>(B24/C24)*1000</f>
        <v>7.9530405032557114</v>
      </c>
      <c r="E24" s="20">
        <v>1247</v>
      </c>
      <c r="F24" s="19">
        <v>142901</v>
      </c>
      <c r="G24" s="16">
        <f>(E24/F24)*1000</f>
        <v>8.7263210194470293</v>
      </c>
      <c r="H24" s="18">
        <v>1212</v>
      </c>
      <c r="I24" s="17">
        <v>140635</v>
      </c>
      <c r="J24" s="16">
        <f>(H24/I24)*1000</f>
        <v>8.6180538272833935</v>
      </c>
      <c r="K24" s="18">
        <v>531</v>
      </c>
      <c r="L24" s="17">
        <v>137933</v>
      </c>
      <c r="M24" s="16">
        <f>(K24/L24)*1000</f>
        <v>3.8496951418442289</v>
      </c>
      <c r="N24" s="18">
        <v>284</v>
      </c>
      <c r="O24" s="17">
        <v>134839</v>
      </c>
      <c r="P24" s="16">
        <f>N24*1000/O24</f>
        <v>2.1062155607798929</v>
      </c>
      <c r="Q24" s="15">
        <v>240</v>
      </c>
      <c r="R24" s="14">
        <f>(Q24/S24)*1000</f>
        <v>1.8074330684941824</v>
      </c>
      <c r="S24" s="13">
        <v>132785</v>
      </c>
      <c r="T24"/>
      <c r="U24"/>
      <c r="V24"/>
    </row>
    <row r="25" spans="1:22" ht="15">
      <c r="A25" s="21" t="s">
        <v>10</v>
      </c>
      <c r="B25" s="20">
        <v>762</v>
      </c>
      <c r="C25" s="19">
        <v>71113</v>
      </c>
      <c r="D25" s="16">
        <f>(B25/C25)*1000</f>
        <v>10.715340373771321</v>
      </c>
      <c r="E25" s="20">
        <v>758</v>
      </c>
      <c r="F25" s="19">
        <v>69784</v>
      </c>
      <c r="G25" s="16">
        <f>(E25/F25)*1000</f>
        <v>10.86208873094119</v>
      </c>
      <c r="H25" s="18">
        <v>609</v>
      </c>
      <c r="I25" s="17">
        <v>68218</v>
      </c>
      <c r="J25" s="16">
        <f>(H25/I25)*1000</f>
        <v>8.9272625993139645</v>
      </c>
      <c r="K25" s="18">
        <v>488</v>
      </c>
      <c r="L25" s="17">
        <v>67000</v>
      </c>
      <c r="M25" s="16">
        <f>(K25/L25)*1000</f>
        <v>7.2835820895522394</v>
      </c>
      <c r="N25" s="18">
        <v>377</v>
      </c>
      <c r="O25" s="17">
        <v>65762</v>
      </c>
      <c r="P25" s="16">
        <f>N25*1000/O25</f>
        <v>5.7327940147805725</v>
      </c>
      <c r="Q25" s="15">
        <v>225</v>
      </c>
      <c r="R25" s="14">
        <f>(Q25/S25)*1000</f>
        <v>3.469598605992382</v>
      </c>
      <c r="S25" s="13">
        <v>64849</v>
      </c>
      <c r="T25"/>
      <c r="U25"/>
      <c r="V25"/>
    </row>
    <row r="26" spans="1:22" ht="15">
      <c r="A26" s="21" t="s">
        <v>9</v>
      </c>
      <c r="B26" s="20">
        <v>679</v>
      </c>
      <c r="C26" s="19">
        <v>118455</v>
      </c>
      <c r="D26" s="16">
        <f>(B26/C26)*1000</f>
        <v>5.7321345658688951</v>
      </c>
      <c r="E26" s="20">
        <v>533</v>
      </c>
      <c r="F26" s="19">
        <v>116717</v>
      </c>
      <c r="G26" s="16">
        <f>(E26/F26)*1000</f>
        <v>4.5666012663108209</v>
      </c>
      <c r="H26" s="18">
        <v>391</v>
      </c>
      <c r="I26" s="17">
        <v>114945</v>
      </c>
      <c r="J26" s="16">
        <f>(H26/I26)*1000</f>
        <v>3.401626865022402</v>
      </c>
      <c r="K26" s="18">
        <v>282</v>
      </c>
      <c r="L26" s="17">
        <v>112910</v>
      </c>
      <c r="M26" s="16">
        <f>(K26/L26)*1000</f>
        <v>2.4975644318483745</v>
      </c>
      <c r="N26" s="18">
        <v>171</v>
      </c>
      <c r="O26" s="17">
        <v>110574</v>
      </c>
      <c r="P26" s="16">
        <f>N26*1000/O26</f>
        <v>1.5464756633566661</v>
      </c>
      <c r="Q26" s="15">
        <v>178</v>
      </c>
      <c r="R26" s="14">
        <f>(Q26/S26)*1000</f>
        <v>1.6263431035743001</v>
      </c>
      <c r="S26" s="13">
        <v>109448</v>
      </c>
      <c r="T26"/>
      <c r="U26"/>
      <c r="V26"/>
    </row>
    <row r="27" spans="1:22" ht="15">
      <c r="A27" s="21" t="s">
        <v>8</v>
      </c>
      <c r="B27" s="20">
        <v>273</v>
      </c>
      <c r="C27" s="19">
        <v>74104</v>
      </c>
      <c r="D27" s="16">
        <f>(B27/C27)*1000</f>
        <v>3.6840116592896468</v>
      </c>
      <c r="E27" s="20">
        <v>336</v>
      </c>
      <c r="F27" s="19">
        <v>71757</v>
      </c>
      <c r="G27" s="16">
        <f>(E27/F27)*1000</f>
        <v>4.6824700029265438</v>
      </c>
      <c r="H27" s="18">
        <v>384</v>
      </c>
      <c r="I27" s="17">
        <v>69381</v>
      </c>
      <c r="J27" s="16">
        <f>(H27/I27)*1000</f>
        <v>5.5346564621438139</v>
      </c>
      <c r="K27" s="18">
        <v>253</v>
      </c>
      <c r="L27" s="17">
        <v>67367</v>
      </c>
      <c r="M27" s="16">
        <f>(K27/L27)*1000</f>
        <v>3.7555479685899624</v>
      </c>
      <c r="N27" s="18">
        <v>188</v>
      </c>
      <c r="O27" s="17">
        <v>65240</v>
      </c>
      <c r="P27" s="16">
        <f>N27*1000/O27</f>
        <v>2.8816676885346415</v>
      </c>
      <c r="Q27" s="15">
        <v>102</v>
      </c>
      <c r="R27" s="14">
        <f>(Q27/S27)*1000</f>
        <v>1.6041266945554054</v>
      </c>
      <c r="S27" s="13">
        <v>63586</v>
      </c>
      <c r="T27"/>
      <c r="U27"/>
      <c r="V27"/>
    </row>
    <row r="28" spans="1:22" ht="15">
      <c r="A28" s="21" t="s">
        <v>7</v>
      </c>
      <c r="B28" s="20">
        <v>1036</v>
      </c>
      <c r="C28" s="19">
        <v>149695</v>
      </c>
      <c r="D28" s="16">
        <f>(B28/C28)*1000</f>
        <v>6.9207388356324531</v>
      </c>
      <c r="E28" s="20">
        <v>1010</v>
      </c>
      <c r="F28" s="19">
        <v>146954</v>
      </c>
      <c r="G28" s="16">
        <f>(E28/F28)*1000</f>
        <v>6.8728990024089169</v>
      </c>
      <c r="H28" s="18">
        <v>930</v>
      </c>
      <c r="I28" s="17">
        <v>144315</v>
      </c>
      <c r="J28" s="16">
        <f>(H28/I28)*1000</f>
        <v>6.4442365658455465</v>
      </c>
      <c r="K28" s="18">
        <v>728</v>
      </c>
      <c r="L28" s="17">
        <v>141659</v>
      </c>
      <c r="M28" s="16">
        <f>(K28/L28)*1000</f>
        <v>5.1391016455008156</v>
      </c>
      <c r="N28" s="18">
        <v>681</v>
      </c>
      <c r="O28" s="17">
        <v>139601</v>
      </c>
      <c r="P28" s="16">
        <f>N28*1000/O28</f>
        <v>4.8781885516579395</v>
      </c>
      <c r="Q28" s="15">
        <v>599</v>
      </c>
      <c r="R28" s="14">
        <f>(Q28/S28)*1000</f>
        <v>4.035817033977672</v>
      </c>
      <c r="S28" s="13">
        <v>148421</v>
      </c>
      <c r="T28"/>
      <c r="U28"/>
      <c r="V28"/>
    </row>
    <row r="29" spans="1:22" ht="15">
      <c r="A29" s="21" t="s">
        <v>6</v>
      </c>
      <c r="B29" s="20">
        <v>1735</v>
      </c>
      <c r="C29" s="19">
        <v>904465</v>
      </c>
      <c r="D29" s="16">
        <f>(B29/C29)*1000</f>
        <v>1.9182610714621351</v>
      </c>
      <c r="E29" s="20">
        <v>1334</v>
      </c>
      <c r="F29" s="19">
        <v>901166</v>
      </c>
      <c r="G29" s="16">
        <f>(E29/F29)*1000</f>
        <v>1.4803044056256005</v>
      </c>
      <c r="H29" s="18">
        <v>969</v>
      </c>
      <c r="I29" s="17">
        <v>896035</v>
      </c>
      <c r="J29" s="16">
        <f>(H29/I29)*1000</f>
        <v>1.081430970888414</v>
      </c>
      <c r="K29" s="18">
        <v>728</v>
      </c>
      <c r="L29" s="17">
        <v>892493</v>
      </c>
      <c r="M29" s="16">
        <f>(K29/L29)*1000</f>
        <v>0.815692672099389</v>
      </c>
      <c r="N29" s="18">
        <v>729</v>
      </c>
      <c r="O29" s="17">
        <v>887077</v>
      </c>
      <c r="P29" s="16">
        <f>N29*1000/O29</f>
        <v>0.8218001368539597</v>
      </c>
      <c r="Q29" s="15">
        <v>696</v>
      </c>
      <c r="R29" s="14">
        <f>(Q29/S29)*1000</f>
        <v>0.80013059602831726</v>
      </c>
      <c r="S29" s="13">
        <v>869858</v>
      </c>
      <c r="T29"/>
      <c r="U29"/>
      <c r="V29"/>
    </row>
    <row r="30" spans="1:22" ht="15">
      <c r="A30" s="21" t="s">
        <v>5</v>
      </c>
      <c r="B30" s="20">
        <v>1213</v>
      </c>
      <c r="C30" s="19">
        <v>204487</v>
      </c>
      <c r="D30" s="16">
        <f>(B30/C30)*1000</f>
        <v>5.931917432404016</v>
      </c>
      <c r="E30" s="20">
        <v>1090</v>
      </c>
      <c r="F30" s="19">
        <v>201666</v>
      </c>
      <c r="G30" s="16">
        <f>(E30/F30)*1000</f>
        <v>5.4049765453770098</v>
      </c>
      <c r="H30" s="18">
        <v>915</v>
      </c>
      <c r="I30" s="17">
        <v>198708</v>
      </c>
      <c r="J30" s="16">
        <f>(H30/I30)*1000</f>
        <v>4.6047466634458605</v>
      </c>
      <c r="K30" s="18">
        <v>557</v>
      </c>
      <c r="L30" s="17">
        <v>195664</v>
      </c>
      <c r="M30" s="16">
        <f>(K30/L30)*1000</f>
        <v>2.8467168206721727</v>
      </c>
      <c r="N30" s="18">
        <v>418</v>
      </c>
      <c r="O30" s="17">
        <v>192487</v>
      </c>
      <c r="P30" s="16">
        <f>N30*1000/O30</f>
        <v>2.1715752232618306</v>
      </c>
      <c r="Q30" s="15">
        <v>292</v>
      </c>
      <c r="R30" s="14">
        <f>(Q30/S30)*1000</f>
        <v>1.5296928041574116</v>
      </c>
      <c r="S30" s="13">
        <v>190888</v>
      </c>
      <c r="T30"/>
      <c r="U30"/>
      <c r="V30"/>
    </row>
    <row r="31" spans="1:22" ht="15">
      <c r="A31" s="21" t="s">
        <v>4</v>
      </c>
      <c r="B31" s="20">
        <v>427</v>
      </c>
      <c r="C31" s="19">
        <v>73554</v>
      </c>
      <c r="D31" s="16">
        <f>(B31/C31)*1000</f>
        <v>5.8052587214835363</v>
      </c>
      <c r="E31" s="20">
        <v>429</v>
      </c>
      <c r="F31" s="19">
        <v>72178</v>
      </c>
      <c r="G31" s="16">
        <f>(E31/F31)*1000</f>
        <v>5.9436393360857886</v>
      </c>
      <c r="H31" s="18">
        <v>399</v>
      </c>
      <c r="I31" s="17">
        <v>70948</v>
      </c>
      <c r="J31" s="16">
        <f>(H31/I31)*1000</f>
        <v>5.6238371765236508</v>
      </c>
      <c r="K31" s="18">
        <v>290</v>
      </c>
      <c r="L31" s="17">
        <v>70047</v>
      </c>
      <c r="M31" s="16">
        <f>(K31/L31)*1000</f>
        <v>4.1400773766185566</v>
      </c>
      <c r="N31" s="18">
        <v>292</v>
      </c>
      <c r="O31" s="17">
        <v>69127</v>
      </c>
      <c r="P31" s="16">
        <f>N31*1000/O31</f>
        <v>4.2241092481953508</v>
      </c>
      <c r="Q31" s="15">
        <v>253</v>
      </c>
      <c r="R31" s="14">
        <f>(Q31/S31)*1000</f>
        <v>3.6889070337104868</v>
      </c>
      <c r="S31" s="13">
        <v>68584</v>
      </c>
      <c r="T31"/>
      <c r="U31"/>
      <c r="V31"/>
    </row>
    <row r="32" spans="1:22" ht="15">
      <c r="A32" s="21" t="s">
        <v>3</v>
      </c>
      <c r="B32" s="20">
        <v>722</v>
      </c>
      <c r="C32" s="19">
        <v>149964</v>
      </c>
      <c r="D32" s="16">
        <f>(B32/C32)*1000</f>
        <v>4.8144888106478883</v>
      </c>
      <c r="E32" s="20">
        <v>690</v>
      </c>
      <c r="F32" s="19">
        <v>147045</v>
      </c>
      <c r="G32" s="16">
        <f>(E32/F32)*1000</f>
        <v>4.6924410894624096</v>
      </c>
      <c r="H32" s="18">
        <v>598</v>
      </c>
      <c r="I32" s="17">
        <v>144475</v>
      </c>
      <c r="J32" s="16">
        <f>(H32/I32)*1000</f>
        <v>4.1391244159889258</v>
      </c>
      <c r="K32" s="18">
        <v>529</v>
      </c>
      <c r="L32" s="17">
        <v>141264</v>
      </c>
      <c r="M32" s="16">
        <f>(K32/L32)*1000</f>
        <v>3.7447615811530186</v>
      </c>
      <c r="N32" s="18">
        <v>472</v>
      </c>
      <c r="O32" s="17">
        <v>138603</v>
      </c>
      <c r="P32" s="16">
        <f>N32*1000/O32</f>
        <v>3.4054096953168402</v>
      </c>
      <c r="Q32" s="15">
        <v>338</v>
      </c>
      <c r="R32" s="14">
        <f>(Q32/S32)*1000</f>
        <v>2.4646706237512577</v>
      </c>
      <c r="S32" s="13">
        <v>137138</v>
      </c>
      <c r="T32"/>
      <c r="U32"/>
      <c r="V32"/>
    </row>
    <row r="33" spans="1:22" ht="15">
      <c r="A33" s="21" t="s">
        <v>2</v>
      </c>
      <c r="B33" s="20">
        <v>745</v>
      </c>
      <c r="C33" s="19">
        <v>113775</v>
      </c>
      <c r="D33" s="16">
        <f>(B33/C33)*1000</f>
        <v>6.5480114260602065</v>
      </c>
      <c r="E33" s="20">
        <v>643</v>
      </c>
      <c r="F33" s="19">
        <v>112292</v>
      </c>
      <c r="G33" s="16">
        <f>(E33/F33)*1000</f>
        <v>5.7261425569052111</v>
      </c>
      <c r="H33" s="18">
        <v>531</v>
      </c>
      <c r="I33" s="17">
        <v>110721</v>
      </c>
      <c r="J33" s="16">
        <f>(H33/I33)*1000</f>
        <v>4.7958381878776377</v>
      </c>
      <c r="K33" s="18">
        <v>420</v>
      </c>
      <c r="L33" s="17">
        <v>109664</v>
      </c>
      <c r="M33" s="16">
        <f>(K33/L33)*1000</f>
        <v>3.8298803618325068</v>
      </c>
      <c r="N33" s="18">
        <v>281</v>
      </c>
      <c r="O33" s="17">
        <v>109055</v>
      </c>
      <c r="P33" s="16">
        <f>N33*1000/O33</f>
        <v>2.5766814909907843</v>
      </c>
      <c r="Q33" s="15">
        <v>204</v>
      </c>
      <c r="R33" s="14">
        <f>(Q33/S33)*1000</f>
        <v>1.8787990421808805</v>
      </c>
      <c r="S33" s="13">
        <v>108580</v>
      </c>
      <c r="T33"/>
      <c r="U33"/>
      <c r="V33"/>
    </row>
    <row r="34" spans="1:22" ht="15.75" thickBot="1">
      <c r="A34" s="12" t="s">
        <v>1</v>
      </c>
      <c r="B34" s="11">
        <v>780</v>
      </c>
      <c r="C34" s="10">
        <v>76272</v>
      </c>
      <c r="D34" s="7">
        <f>(B34/C34)*1000</f>
        <v>10.226557583385778</v>
      </c>
      <c r="E34" s="11">
        <v>738</v>
      </c>
      <c r="F34" s="10">
        <v>74801</v>
      </c>
      <c r="G34" s="7">
        <f>(E34/F34)*1000</f>
        <v>9.8661782596489349</v>
      </c>
      <c r="H34" s="9">
        <v>604</v>
      </c>
      <c r="I34" s="8">
        <v>72934</v>
      </c>
      <c r="J34" s="7">
        <f>(H34/I34)*1000</f>
        <v>8.2814599500918646</v>
      </c>
      <c r="K34" s="9">
        <v>619</v>
      </c>
      <c r="L34" s="8">
        <v>71235</v>
      </c>
      <c r="M34" s="7">
        <f>(K34/L34)*1000</f>
        <v>8.6895486769144377</v>
      </c>
      <c r="N34" s="9">
        <v>628</v>
      </c>
      <c r="O34" s="8">
        <v>69752</v>
      </c>
      <c r="P34" s="7">
        <f>N34*1000/O34</f>
        <v>9.0033260695033839</v>
      </c>
      <c r="Q34" s="6">
        <v>464</v>
      </c>
      <c r="R34" s="5">
        <f>(Q34/S34)*1000</f>
        <v>6.7144200853773244</v>
      </c>
      <c r="S34" s="4">
        <v>69105</v>
      </c>
      <c r="T34"/>
      <c r="U34"/>
      <c r="V34"/>
    </row>
    <row r="36" spans="1:22" ht="12.75" thickBot="1">
      <c r="A36" s="3" t="s">
        <v>0</v>
      </c>
    </row>
    <row r="37" spans="1:22" ht="12.75" thickBot="1">
      <c r="A37" s="2"/>
    </row>
  </sheetData>
  <mergeCells count="8">
    <mergeCell ref="Q3:S3"/>
    <mergeCell ref="N3:P3"/>
    <mergeCell ref="K3:M3"/>
    <mergeCell ref="A1:G1"/>
    <mergeCell ref="A3:A4"/>
    <mergeCell ref="B3:D3"/>
    <mergeCell ref="E3:G3"/>
    <mergeCell ref="H3:J3"/>
  </mergeCells>
  <dataValidations count="1">
    <dataValidation operator="equal" allowBlank="1" showInputMessage="1" showErrorMessage="1" sqref="E7 H7 K7 N7 Q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02.1.5.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</dc:creator>
  <cp:lastModifiedBy>Plamen</cp:lastModifiedBy>
  <dcterms:created xsi:type="dcterms:W3CDTF">2021-07-06T13:58:54Z</dcterms:created>
  <dcterms:modified xsi:type="dcterms:W3CDTF">2021-07-06T13:59:03Z</dcterms:modified>
</cp:coreProperties>
</file>