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1.4." sheetId="1" r:id="rId1"/>
  </sheets>
  <calcPr calcId="124519"/>
</workbook>
</file>

<file path=xl/calcChain.xml><?xml version="1.0" encoding="utf-8"?>
<calcChain xmlns="http://schemas.openxmlformats.org/spreadsheetml/2006/main">
  <c r="D6" i="1"/>
  <c r="G6"/>
  <c r="J6"/>
  <c r="M6"/>
  <c r="P6"/>
  <c r="S6"/>
  <c r="D7"/>
  <c r="G7"/>
  <c r="J7"/>
  <c r="M7"/>
  <c r="P7"/>
  <c r="S7"/>
  <c r="D8"/>
  <c r="G8"/>
  <c r="J8"/>
  <c r="M8"/>
  <c r="P8"/>
  <c r="S8"/>
  <c r="D9"/>
  <c r="G9"/>
  <c r="J9"/>
  <c r="M9"/>
  <c r="P9"/>
  <c r="S9"/>
  <c r="D10"/>
  <c r="G10"/>
  <c r="J10"/>
  <c r="M10"/>
  <c r="P10"/>
  <c r="S10"/>
  <c r="D11"/>
  <c r="G11"/>
  <c r="J11"/>
  <c r="M11"/>
  <c r="P11"/>
  <c r="S11"/>
  <c r="D12"/>
  <c r="G12"/>
  <c r="J12"/>
  <c r="M12"/>
  <c r="P12"/>
  <c r="S12"/>
  <c r="D13"/>
  <c r="G13"/>
  <c r="J13"/>
  <c r="M13"/>
  <c r="P13"/>
  <c r="S13"/>
  <c r="D14"/>
  <c r="G14"/>
  <c r="J14"/>
  <c r="M14"/>
  <c r="P14"/>
  <c r="S14"/>
  <c r="D15"/>
  <c r="G15"/>
  <c r="J15"/>
  <c r="M15"/>
  <c r="P15"/>
  <c r="S15"/>
  <c r="D16"/>
  <c r="G16"/>
  <c r="J16"/>
  <c r="M16"/>
  <c r="P16"/>
  <c r="S16"/>
  <c r="D17"/>
  <c r="G17"/>
  <c r="J17"/>
  <c r="M17"/>
  <c r="P17"/>
  <c r="S17"/>
  <c r="D18"/>
  <c r="G18"/>
  <c r="J18"/>
  <c r="M18"/>
  <c r="P18"/>
  <c r="S18"/>
  <c r="D19"/>
  <c r="G19"/>
  <c r="J19"/>
  <c r="M19"/>
  <c r="P19"/>
  <c r="S19"/>
  <c r="D20"/>
  <c r="G20"/>
  <c r="J20"/>
  <c r="M20"/>
  <c r="P20"/>
  <c r="S20"/>
  <c r="D21"/>
  <c r="G21"/>
  <c r="J21"/>
  <c r="M21"/>
  <c r="P21"/>
  <c r="S21"/>
  <c r="D22"/>
  <c r="G22"/>
  <c r="J22"/>
  <c r="M22"/>
  <c r="P22"/>
  <c r="S22"/>
  <c r="D23"/>
  <c r="G23"/>
  <c r="J23"/>
  <c r="M23"/>
  <c r="P23"/>
  <c r="S23"/>
  <c r="D24"/>
  <c r="G24"/>
  <c r="J24"/>
  <c r="M24"/>
  <c r="P24"/>
  <c r="S24"/>
  <c r="D25"/>
  <c r="G25"/>
  <c r="J25"/>
  <c r="M25"/>
  <c r="P25"/>
  <c r="S25"/>
  <c r="D26"/>
  <c r="G26"/>
  <c r="J26"/>
  <c r="M26"/>
  <c r="P26"/>
  <c r="S26"/>
  <c r="D27"/>
  <c r="G27"/>
  <c r="J27"/>
  <c r="M27"/>
  <c r="P27"/>
  <c r="S27"/>
  <c r="D28"/>
  <c r="G28"/>
  <c r="J28"/>
  <c r="M28"/>
  <c r="P28"/>
  <c r="S28"/>
  <c r="D29"/>
  <c r="G29"/>
  <c r="J29"/>
  <c r="M29"/>
  <c r="P29"/>
  <c r="S29"/>
  <c r="D30"/>
  <c r="G30"/>
  <c r="J30"/>
  <c r="M30"/>
  <c r="P30"/>
  <c r="S30"/>
  <c r="D31"/>
  <c r="G31"/>
  <c r="J31"/>
  <c r="M31"/>
  <c r="P31"/>
  <c r="S31"/>
  <c r="D32"/>
  <c r="G32"/>
  <c r="J32"/>
  <c r="M32"/>
  <c r="P32"/>
  <c r="S32"/>
  <c r="D33"/>
  <c r="G33"/>
  <c r="J33"/>
  <c r="M33"/>
  <c r="P33"/>
  <c r="S33"/>
  <c r="D34"/>
  <c r="G34"/>
  <c r="J34"/>
  <c r="M34"/>
  <c r="P34"/>
  <c r="S34"/>
</calcChain>
</file>

<file path=xl/sharedStrings.xml><?xml version="1.0" encoding="utf-8"?>
<sst xmlns="http://schemas.openxmlformats.org/spreadsheetml/2006/main" count="51" uniqueCount="36">
  <si>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Статистика на образованието</t>
    </r>
  </si>
  <si>
    <t>Ямбол</t>
  </si>
  <si>
    <t>Шумен</t>
  </si>
  <si>
    <t>Хасково</t>
  </si>
  <si>
    <t>Търговище</t>
  </si>
  <si>
    <t>Стара Загора</t>
  </si>
  <si>
    <t>София (столица)</t>
  </si>
  <si>
    <t>София</t>
  </si>
  <si>
    <t>Смолян</t>
  </si>
  <si>
    <t>Сливен</t>
  </si>
  <si>
    <t>Силистра</t>
  </si>
  <si>
    <t>Русе</t>
  </si>
  <si>
    <t>Разград</t>
  </si>
  <si>
    <t>Пловдив</t>
  </si>
  <si>
    <t>Плевен</t>
  </si>
  <si>
    <t>Перник</t>
  </si>
  <si>
    <t>Пазарджик</t>
  </si>
  <si>
    <t>Монтана</t>
  </si>
  <si>
    <t>Ловеч</t>
  </si>
  <si>
    <t>Кюстендил</t>
  </si>
  <si>
    <t>Кърджали</t>
  </si>
  <si>
    <t>Добрич</t>
  </si>
  <si>
    <t>Габрово</t>
  </si>
  <si>
    <t>Враца</t>
  </si>
  <si>
    <t>Видин</t>
  </si>
  <si>
    <t>Велико Търново</t>
  </si>
  <si>
    <t>Варна</t>
  </si>
  <si>
    <t>Бургас</t>
  </si>
  <si>
    <t>Благоевград</t>
  </si>
  <si>
    <t>ОБЩО</t>
  </si>
  <si>
    <t>а</t>
  </si>
  <si>
    <t xml:space="preserve">Записани на 1000 човека </t>
  </si>
  <si>
    <t>Население 16-64 години</t>
  </si>
  <si>
    <t>Записани</t>
  </si>
  <si>
    <t>Области</t>
  </si>
  <si>
    <t xml:space="preserve"> 02.1.4. Записани лица на възраст 16 и повече години в програми за възрастни за придобиване на СПК в ЦПО и професионални гимназии- платено обучение,  на 1000 човека от населението  по области  </t>
  </si>
</sst>
</file>

<file path=xl/styles.xml><?xml version="1.0" encoding="utf-8"?>
<styleSheet xmlns="http://schemas.openxmlformats.org/spreadsheetml/2006/main">
  <numFmts count="1">
    <numFmt numFmtId="164" formatCode="###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rgb="FF22222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3" fillId="0" borderId="0" applyNumberFormat="0" applyFill="0" applyBorder="0" applyProtection="0"/>
    <xf numFmtId="0" fontId="11" fillId="0" borderId="0"/>
    <xf numFmtId="0" fontId="12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2" fontId="3" fillId="2" borderId="3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3" fillId="3" borderId="4" xfId="1" applyFont="1" applyFill="1" applyBorder="1" applyAlignment="1">
      <alignment horizontal="left" indent="2"/>
    </xf>
    <xf numFmtId="2" fontId="3" fillId="2" borderId="5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vertical="center"/>
    </xf>
    <xf numFmtId="0" fontId="3" fillId="3" borderId="6" xfId="1" applyFont="1" applyFill="1" applyBorder="1" applyAlignment="1">
      <alignment horizontal="left" indent="2"/>
    </xf>
    <xf numFmtId="164" fontId="3" fillId="0" borderId="5" xfId="1" applyNumberFormat="1" applyFont="1" applyFill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/>
    </xf>
    <xf numFmtId="0" fontId="3" fillId="3" borderId="7" xfId="1" applyFont="1" applyFill="1" applyBorder="1" applyAlignment="1">
      <alignment horizontal="left" indent="2"/>
    </xf>
    <xf numFmtId="2" fontId="4" fillId="2" borderId="8" xfId="1" applyNumberFormat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 vertical="center"/>
    </xf>
    <xf numFmtId="0" fontId="4" fillId="3" borderId="9" xfId="1" applyFont="1" applyFill="1" applyBorder="1" applyAlignment="1"/>
    <xf numFmtId="0" fontId="7" fillId="3" borderId="10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10" fillId="0" borderId="0" xfId="1" applyFont="1" applyAlignment="1">
      <alignment horizontal="left" vertical="center" wrapText="1"/>
    </xf>
  </cellXfs>
  <cellStyles count="13">
    <cellStyle name="Normal" xfId="0" builtinId="0"/>
    <cellStyle name="Normal 10" xfId="2"/>
    <cellStyle name="Normal 12" xfId="3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2 2" xfId="9"/>
    <cellStyle name="Normal 7" xfId="10"/>
    <cellStyle name="Normal 8 2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V37"/>
  <sheetViews>
    <sheetView showGridLines="0" tabSelected="1" topLeftCell="A19" zoomScaleSheetLayoutView="100" workbookViewId="0">
      <pane xSplit="1" topLeftCell="E1" activePane="topRight" state="frozen"/>
      <selection pane="topRight" activeCell="G45" sqref="G45"/>
    </sheetView>
  </sheetViews>
  <sheetFormatPr defaultColWidth="9.140625" defaultRowHeight="12" outlineLevelCol="1"/>
  <cols>
    <col min="1" max="1" width="17.85546875" style="1" customWidth="1"/>
    <col min="2" max="2" width="9.140625" style="1"/>
    <col min="3" max="3" width="12.42578125" style="1" customWidth="1" outlineLevel="1"/>
    <col min="4" max="4" width="13.140625" style="1" customWidth="1" outlineLevel="1"/>
    <col min="5" max="5" width="9.140625" style="1"/>
    <col min="6" max="6" width="11.5703125" style="1" customWidth="1" outlineLevel="1"/>
    <col min="7" max="7" width="12.85546875" style="1" customWidth="1" outlineLevel="1"/>
    <col min="8" max="8" width="9.140625" style="1"/>
    <col min="9" max="10" width="11.5703125" style="1" customWidth="1" outlineLevel="1"/>
    <col min="11" max="11" width="9.140625" style="1"/>
    <col min="12" max="12" width="12" style="1" customWidth="1" outlineLevel="1"/>
    <col min="13" max="13" width="11.42578125" style="1" customWidth="1" outlineLevel="1"/>
    <col min="14" max="14" width="9.140625" style="1"/>
    <col min="15" max="15" width="11.5703125" style="1" customWidth="1" outlineLevel="1"/>
    <col min="16" max="16" width="12.5703125" style="1" customWidth="1" outlineLevel="1"/>
    <col min="17" max="17" width="9.140625" style="1"/>
    <col min="18" max="18" width="10.28515625" style="1" customWidth="1"/>
    <col min="19" max="16384" width="9.140625" style="1"/>
  </cols>
  <sheetData>
    <row r="1" spans="1:19" ht="44.25" customHeight="1">
      <c r="A1" s="50" t="s">
        <v>35</v>
      </c>
      <c r="B1" s="50"/>
      <c r="C1" s="50"/>
      <c r="D1" s="50"/>
      <c r="E1" s="50"/>
      <c r="F1" s="50"/>
      <c r="G1" s="50"/>
    </row>
    <row r="2" spans="1:19" ht="13.5" thickBot="1">
      <c r="G2" s="49"/>
    </row>
    <row r="3" spans="1:19">
      <c r="A3" s="48" t="s">
        <v>34</v>
      </c>
      <c r="B3" s="47">
        <v>2015</v>
      </c>
      <c r="C3" s="46"/>
      <c r="D3" s="45"/>
      <c r="E3" s="47">
        <v>2016</v>
      </c>
      <c r="F3" s="46"/>
      <c r="G3" s="45"/>
      <c r="H3" s="47">
        <v>2017</v>
      </c>
      <c r="I3" s="46"/>
      <c r="J3" s="45"/>
      <c r="K3" s="47">
        <v>2018</v>
      </c>
      <c r="L3" s="46"/>
      <c r="M3" s="45"/>
      <c r="N3" s="47">
        <v>2019</v>
      </c>
      <c r="O3" s="46"/>
      <c r="P3" s="45"/>
      <c r="Q3" s="47">
        <v>2020</v>
      </c>
      <c r="R3" s="46"/>
      <c r="S3" s="45"/>
    </row>
    <row r="4" spans="1:19" ht="33.75" customHeight="1">
      <c r="A4" s="44"/>
      <c r="B4" s="42" t="s">
        <v>33</v>
      </c>
      <c r="C4" s="41" t="s">
        <v>32</v>
      </c>
      <c r="D4" s="43" t="s">
        <v>31</v>
      </c>
      <c r="E4" s="42" t="s">
        <v>33</v>
      </c>
      <c r="F4" s="41" t="s">
        <v>32</v>
      </c>
      <c r="G4" s="40" t="s">
        <v>31</v>
      </c>
      <c r="H4" s="42" t="s">
        <v>33</v>
      </c>
      <c r="I4" s="41" t="s">
        <v>32</v>
      </c>
      <c r="J4" s="40" t="s">
        <v>31</v>
      </c>
      <c r="K4" s="42" t="s">
        <v>33</v>
      </c>
      <c r="L4" s="41" t="s">
        <v>32</v>
      </c>
      <c r="M4" s="40" t="s">
        <v>31</v>
      </c>
      <c r="N4" s="42" t="s">
        <v>33</v>
      </c>
      <c r="O4" s="41" t="s">
        <v>32</v>
      </c>
      <c r="P4" s="40" t="s">
        <v>31</v>
      </c>
      <c r="Q4" s="42" t="s">
        <v>33</v>
      </c>
      <c r="R4" s="41" t="s">
        <v>32</v>
      </c>
      <c r="S4" s="40" t="s">
        <v>31</v>
      </c>
    </row>
    <row r="5" spans="1:19">
      <c r="A5" s="39" t="s">
        <v>30</v>
      </c>
      <c r="B5" s="36">
        <v>1</v>
      </c>
      <c r="C5" s="37">
        <v>2</v>
      </c>
      <c r="D5" s="38">
        <v>3</v>
      </c>
      <c r="E5" s="36">
        <v>4</v>
      </c>
      <c r="F5" s="37">
        <v>5</v>
      </c>
      <c r="G5" s="36">
        <v>6</v>
      </c>
      <c r="H5" s="36">
        <v>7</v>
      </c>
      <c r="I5" s="37">
        <v>8</v>
      </c>
      <c r="J5" s="36">
        <v>9</v>
      </c>
      <c r="K5" s="36">
        <v>10</v>
      </c>
      <c r="L5" s="37">
        <v>11</v>
      </c>
      <c r="M5" s="36">
        <v>12</v>
      </c>
      <c r="N5" s="36">
        <v>13</v>
      </c>
      <c r="O5" s="37">
        <v>14</v>
      </c>
      <c r="P5" s="36">
        <v>15</v>
      </c>
      <c r="Q5" s="36">
        <v>16</v>
      </c>
      <c r="R5" s="37">
        <v>17</v>
      </c>
      <c r="S5" s="36">
        <v>18</v>
      </c>
    </row>
    <row r="6" spans="1:19">
      <c r="A6" s="35" t="s">
        <v>29</v>
      </c>
      <c r="B6" s="34">
        <v>9142</v>
      </c>
      <c r="C6" s="33">
        <v>4628068</v>
      </c>
      <c r="D6" s="32">
        <f>(B6/C6)*1000</f>
        <v>1.9753383053144422</v>
      </c>
      <c r="E6" s="34">
        <v>11024</v>
      </c>
      <c r="F6" s="33">
        <v>4567038</v>
      </c>
      <c r="G6" s="32">
        <f>(E6/F6)*1000</f>
        <v>2.4138183216342846</v>
      </c>
      <c r="H6" s="31">
        <v>22916</v>
      </c>
      <c r="I6" s="30">
        <v>4502133</v>
      </c>
      <c r="J6" s="32">
        <f>(H6/I6)*1000</f>
        <v>5.0900317693857557</v>
      </c>
      <c r="K6" s="31">
        <v>20516</v>
      </c>
      <c r="L6" s="30">
        <v>4439808</v>
      </c>
      <c r="M6" s="32">
        <f>(K6/L6)*1000</f>
        <v>4.6209205443118266</v>
      </c>
      <c r="N6" s="31">
        <v>13395</v>
      </c>
      <c r="O6" s="30">
        <v>4380840</v>
      </c>
      <c r="P6" s="29">
        <f>N6*1000/O6</f>
        <v>3.0576327827539922</v>
      </c>
      <c r="Q6" s="28">
        <v>10246</v>
      </c>
      <c r="R6" s="27">
        <v>4348465</v>
      </c>
      <c r="S6" s="26">
        <f>Q6*1000/R6</f>
        <v>2.3562337514502243</v>
      </c>
    </row>
    <row r="7" spans="1:19">
      <c r="A7" s="25" t="s">
        <v>28</v>
      </c>
      <c r="B7" s="21">
        <v>412</v>
      </c>
      <c r="C7" s="20">
        <v>208676</v>
      </c>
      <c r="D7" s="24">
        <f>(B7/C7)*1000</f>
        <v>1.9743525848684085</v>
      </c>
      <c r="E7" s="21">
        <v>566</v>
      </c>
      <c r="F7" s="20">
        <v>205459</v>
      </c>
      <c r="G7" s="24">
        <f>(E7/F7)*1000</f>
        <v>2.7548075285093376</v>
      </c>
      <c r="H7" s="19">
        <v>2434</v>
      </c>
      <c r="I7" s="18">
        <v>202303</v>
      </c>
      <c r="J7" s="24">
        <f>(H7/I7)*1000</f>
        <v>12.031457763849277</v>
      </c>
      <c r="K7" s="19">
        <v>1361</v>
      </c>
      <c r="L7" s="18">
        <v>198713</v>
      </c>
      <c r="M7" s="24">
        <f>(K7/L7)*1000</f>
        <v>6.8490737898376048</v>
      </c>
      <c r="N7" s="19">
        <v>1234</v>
      </c>
      <c r="O7" s="18">
        <v>195316</v>
      </c>
      <c r="P7" s="17">
        <f>N7*1000/O7</f>
        <v>6.3179667820352661</v>
      </c>
      <c r="Q7" s="16">
        <v>706</v>
      </c>
      <c r="R7" s="15">
        <v>193325</v>
      </c>
      <c r="S7" s="14">
        <f>Q7*1000/R7</f>
        <v>3.6518815466183887</v>
      </c>
    </row>
    <row r="8" spans="1:19">
      <c r="A8" s="22" t="s">
        <v>27</v>
      </c>
      <c r="B8" s="21">
        <v>580.99999999999989</v>
      </c>
      <c r="C8" s="20">
        <v>270942</v>
      </c>
      <c r="D8" s="17">
        <f>(B8/C8)*1000</f>
        <v>2.144370381852942</v>
      </c>
      <c r="E8" s="21">
        <v>612</v>
      </c>
      <c r="F8" s="20">
        <v>268534</v>
      </c>
      <c r="G8" s="17">
        <f>(E8/F8)*1000</f>
        <v>2.2790410152904288</v>
      </c>
      <c r="H8" s="19">
        <v>1024</v>
      </c>
      <c r="I8" s="18">
        <v>265376</v>
      </c>
      <c r="J8" s="17">
        <f>(H8/I8)*1000</f>
        <v>3.8586759918003137</v>
      </c>
      <c r="K8" s="19">
        <v>913</v>
      </c>
      <c r="L8" s="18">
        <v>262197</v>
      </c>
      <c r="M8" s="17">
        <f>(K8/L8)*1000</f>
        <v>3.4821145932257043</v>
      </c>
      <c r="N8" s="19">
        <v>621</v>
      </c>
      <c r="O8" s="18">
        <v>259683</v>
      </c>
      <c r="P8" s="17">
        <f>N8*1000/O8</f>
        <v>2.3913771790991323</v>
      </c>
      <c r="Q8" s="16">
        <v>384</v>
      </c>
      <c r="R8" s="15">
        <v>259107</v>
      </c>
      <c r="S8" s="14">
        <f>Q8*1000/R8</f>
        <v>1.482013222336718</v>
      </c>
    </row>
    <row r="9" spans="1:19">
      <c r="A9" s="22" t="s">
        <v>26</v>
      </c>
      <c r="B9" s="21">
        <v>805</v>
      </c>
      <c r="C9" s="20">
        <v>313024</v>
      </c>
      <c r="D9" s="17">
        <f>(B9/C9)*1000</f>
        <v>2.5716877939071767</v>
      </c>
      <c r="E9" s="21">
        <v>1057</v>
      </c>
      <c r="F9" s="20">
        <v>311176</v>
      </c>
      <c r="G9" s="17">
        <f>(E9/F9)*1000</f>
        <v>3.396791526338792</v>
      </c>
      <c r="H9" s="19">
        <v>1266</v>
      </c>
      <c r="I9" s="18">
        <v>308893</v>
      </c>
      <c r="J9" s="17">
        <f>(H9/I9)*1000</f>
        <v>4.098506602609965</v>
      </c>
      <c r="K9" s="19">
        <v>1242</v>
      </c>
      <c r="L9" s="18">
        <v>306274</v>
      </c>
      <c r="M9" s="17">
        <f>(K9/L9)*1000</f>
        <v>4.0551924094111813</v>
      </c>
      <c r="N9" s="19">
        <v>1100</v>
      </c>
      <c r="O9" s="18">
        <v>303533</v>
      </c>
      <c r="P9" s="17">
        <f>N9*1000/O9</f>
        <v>3.6239881660313706</v>
      </c>
      <c r="Q9" s="16">
        <v>933</v>
      </c>
      <c r="R9" s="15">
        <v>302837</v>
      </c>
      <c r="S9" s="14">
        <f>Q9*1000/R9</f>
        <v>3.0808652839646409</v>
      </c>
    </row>
    <row r="10" spans="1:19">
      <c r="A10" s="22" t="s">
        <v>25</v>
      </c>
      <c r="B10" s="21">
        <v>179</v>
      </c>
      <c r="C10" s="20">
        <v>157348</v>
      </c>
      <c r="D10" s="17">
        <f>(B10/C10)*1000</f>
        <v>1.1376058164069451</v>
      </c>
      <c r="E10" s="21">
        <v>284</v>
      </c>
      <c r="F10" s="20">
        <v>154399</v>
      </c>
      <c r="G10" s="17">
        <f>(E10/F10)*1000</f>
        <v>1.8393901514906184</v>
      </c>
      <c r="H10" s="19">
        <v>729</v>
      </c>
      <c r="I10" s="18">
        <v>151392</v>
      </c>
      <c r="J10" s="17">
        <f>(H10/I10)*1000</f>
        <v>4.8153138871274574</v>
      </c>
      <c r="K10" s="19">
        <v>388</v>
      </c>
      <c r="L10" s="18">
        <v>148276</v>
      </c>
      <c r="M10" s="17">
        <f>(K10/L10)*1000</f>
        <v>2.6167417518681377</v>
      </c>
      <c r="N10" s="19">
        <v>404</v>
      </c>
      <c r="O10" s="18">
        <v>145366</v>
      </c>
      <c r="P10" s="17">
        <f>N10*1000/O10</f>
        <v>2.779191833028356</v>
      </c>
      <c r="Q10" s="16">
        <v>312</v>
      </c>
      <c r="R10" s="15">
        <v>142846</v>
      </c>
      <c r="S10" s="14">
        <f>Q10*1000/R10</f>
        <v>2.1841703652884923</v>
      </c>
    </row>
    <row r="11" spans="1:19">
      <c r="A11" s="22" t="s">
        <v>24</v>
      </c>
      <c r="B11" s="23">
        <v>62</v>
      </c>
      <c r="C11" s="18">
        <v>53444</v>
      </c>
      <c r="D11" s="17">
        <f>(B11/C11)*1000</f>
        <v>1.160092807424594</v>
      </c>
      <c r="E11" s="23">
        <v>27</v>
      </c>
      <c r="F11" s="18">
        <v>51730</v>
      </c>
      <c r="G11" s="17">
        <f>(E11/F11)*1000</f>
        <v>0.52194084670404028</v>
      </c>
      <c r="H11" s="19">
        <v>432</v>
      </c>
      <c r="I11" s="18">
        <v>50281</v>
      </c>
      <c r="J11" s="17">
        <f>(H11/I11)*1000</f>
        <v>8.5917145641494788</v>
      </c>
      <c r="K11" s="19">
        <v>237</v>
      </c>
      <c r="L11" s="18">
        <v>48711</v>
      </c>
      <c r="M11" s="17">
        <f>(K11/L11)*1000</f>
        <v>4.8654308061834088</v>
      </c>
      <c r="N11" s="19">
        <v>318</v>
      </c>
      <c r="O11" s="18">
        <v>47287</v>
      </c>
      <c r="P11" s="17">
        <f>N11*1000/O11</f>
        <v>6.7248926766341697</v>
      </c>
      <c r="Q11" s="16">
        <v>130</v>
      </c>
      <c r="R11" s="15">
        <v>46433</v>
      </c>
      <c r="S11" s="14">
        <f>Q11*1000/R11</f>
        <v>2.799732948549523</v>
      </c>
    </row>
    <row r="12" spans="1:19">
      <c r="A12" s="22" t="s">
        <v>23</v>
      </c>
      <c r="B12" s="21">
        <v>186</v>
      </c>
      <c r="C12" s="20">
        <v>107270</v>
      </c>
      <c r="D12" s="17">
        <f>(B12/C12)*1000</f>
        <v>1.7339423883658058</v>
      </c>
      <c r="E12" s="21">
        <v>295</v>
      </c>
      <c r="F12" s="20">
        <v>104614</v>
      </c>
      <c r="G12" s="17">
        <f>(E12/F12)*1000</f>
        <v>2.8198902632534844</v>
      </c>
      <c r="H12" s="19">
        <v>512</v>
      </c>
      <c r="I12" s="18">
        <v>102092</v>
      </c>
      <c r="J12" s="17">
        <f>(H12/I12)*1000</f>
        <v>5.0150844336480827</v>
      </c>
      <c r="K12" s="19">
        <v>405</v>
      </c>
      <c r="L12" s="18">
        <v>99506</v>
      </c>
      <c r="M12" s="17">
        <f>(K12/L12)*1000</f>
        <v>4.0701063252467184</v>
      </c>
      <c r="N12" s="19">
        <v>306</v>
      </c>
      <c r="O12" s="18">
        <v>96869</v>
      </c>
      <c r="P12" s="17">
        <f>N12*1000/O12</f>
        <v>3.1589053257492079</v>
      </c>
      <c r="Q12" s="16">
        <v>300</v>
      </c>
      <c r="R12" s="15">
        <v>95508</v>
      </c>
      <c r="S12" s="14">
        <f>Q12*1000/R12</f>
        <v>3.1410981279055159</v>
      </c>
    </row>
    <row r="13" spans="1:19">
      <c r="A13" s="22" t="s">
        <v>22</v>
      </c>
      <c r="B13" s="21">
        <v>187.00000000000003</v>
      </c>
      <c r="C13" s="20">
        <v>69051</v>
      </c>
      <c r="D13" s="17">
        <f>(B13/C13)*1000</f>
        <v>2.7081432564336509</v>
      </c>
      <c r="E13" s="21">
        <v>216</v>
      </c>
      <c r="F13" s="20">
        <v>67384</v>
      </c>
      <c r="G13" s="17">
        <f>(E13/F13)*1000</f>
        <v>3.2055087261070878</v>
      </c>
      <c r="H13" s="19">
        <v>155</v>
      </c>
      <c r="I13" s="18">
        <v>65608</v>
      </c>
      <c r="J13" s="17">
        <f>(H13/I13)*1000</f>
        <v>2.3625167662480182</v>
      </c>
      <c r="K13" s="19">
        <v>184</v>
      </c>
      <c r="L13" s="18">
        <v>63953</v>
      </c>
      <c r="M13" s="17">
        <f>(K13/L13)*1000</f>
        <v>2.8771128797710817</v>
      </c>
      <c r="N13" s="19">
        <v>368</v>
      </c>
      <c r="O13" s="18">
        <v>62273</v>
      </c>
      <c r="P13" s="17">
        <f>N13*1000/O13</f>
        <v>5.9094631702342912</v>
      </c>
      <c r="Q13" s="16">
        <v>86</v>
      </c>
      <c r="R13" s="15">
        <v>61784</v>
      </c>
      <c r="S13" s="14">
        <f>Q13*1000/R13</f>
        <v>1.3919461349216626</v>
      </c>
    </row>
    <row r="14" spans="1:19">
      <c r="A14" s="22" t="s">
        <v>21</v>
      </c>
      <c r="B14" s="21">
        <v>342</v>
      </c>
      <c r="C14" s="20">
        <v>116369</v>
      </c>
      <c r="D14" s="17">
        <f>(B14/C14)*1000</f>
        <v>2.9389270338320346</v>
      </c>
      <c r="E14" s="21">
        <v>335</v>
      </c>
      <c r="F14" s="20">
        <v>114181</v>
      </c>
      <c r="G14" s="17">
        <f>(E14/F14)*1000</f>
        <v>2.9339382208948948</v>
      </c>
      <c r="H14" s="19">
        <v>703</v>
      </c>
      <c r="I14" s="18">
        <v>111672</v>
      </c>
      <c r="J14" s="17">
        <f>(H14/I14)*1000</f>
        <v>6.2952217207536361</v>
      </c>
      <c r="K14" s="19">
        <v>458</v>
      </c>
      <c r="L14" s="18">
        <v>109331</v>
      </c>
      <c r="M14" s="17">
        <f>(K14/L14)*1000</f>
        <v>4.1891137920626358</v>
      </c>
      <c r="N14" s="19">
        <v>332</v>
      </c>
      <c r="O14" s="18">
        <v>107271</v>
      </c>
      <c r="P14" s="17">
        <f>N14*1000/O14</f>
        <v>3.0949650884209152</v>
      </c>
      <c r="Q14" s="16">
        <v>297</v>
      </c>
      <c r="R14" s="15">
        <v>106119</v>
      </c>
      <c r="S14" s="14">
        <f>Q14*1000/R14</f>
        <v>2.7987448053600206</v>
      </c>
    </row>
    <row r="15" spans="1:19">
      <c r="A15" s="22" t="s">
        <v>20</v>
      </c>
      <c r="B15" s="21">
        <v>54</v>
      </c>
      <c r="C15" s="20">
        <v>100403</v>
      </c>
      <c r="D15" s="17">
        <f>(B15/C15)*1000</f>
        <v>0.53783253488441574</v>
      </c>
      <c r="E15" s="21">
        <v>239</v>
      </c>
      <c r="F15" s="20">
        <v>99548</v>
      </c>
      <c r="G15" s="17">
        <f>(E15/F15)*1000</f>
        <v>2.4008518503636433</v>
      </c>
      <c r="H15" s="19">
        <v>319</v>
      </c>
      <c r="I15" s="18">
        <v>98881</v>
      </c>
      <c r="J15" s="17">
        <f>(H15/I15)*1000</f>
        <v>3.2261000596676812</v>
      </c>
      <c r="K15" s="19">
        <v>574</v>
      </c>
      <c r="L15" s="18">
        <v>98857</v>
      </c>
      <c r="M15" s="17">
        <f>(K15/L15)*1000</f>
        <v>5.8063667722063181</v>
      </c>
      <c r="N15" s="19">
        <v>170</v>
      </c>
      <c r="O15" s="18">
        <v>101373</v>
      </c>
      <c r="P15" s="17">
        <f>N15*1000/O15</f>
        <v>1.6769751314452566</v>
      </c>
      <c r="Q15" s="16">
        <v>168</v>
      </c>
      <c r="R15" s="15">
        <v>102529</v>
      </c>
      <c r="S15" s="14">
        <f>Q15*1000/R15</f>
        <v>1.6385607974329215</v>
      </c>
    </row>
    <row r="16" spans="1:19">
      <c r="A16" s="22" t="s">
        <v>19</v>
      </c>
      <c r="B16" s="21">
        <v>141</v>
      </c>
      <c r="C16" s="20">
        <v>77320</v>
      </c>
      <c r="D16" s="17">
        <f>(B16/C16)*1000</f>
        <v>1.8235902741852044</v>
      </c>
      <c r="E16" s="21">
        <v>233</v>
      </c>
      <c r="F16" s="20">
        <v>75131</v>
      </c>
      <c r="G16" s="17">
        <f>(E16/F16)*1000</f>
        <v>3.1012498169863307</v>
      </c>
      <c r="H16" s="19">
        <v>2164</v>
      </c>
      <c r="I16" s="18">
        <v>73052</v>
      </c>
      <c r="J16" s="17">
        <f>(H16/I16)*1000</f>
        <v>29.622734490499916</v>
      </c>
      <c r="K16" s="19">
        <v>454</v>
      </c>
      <c r="L16" s="18">
        <v>71218</v>
      </c>
      <c r="M16" s="17">
        <f>(K16/L16)*1000</f>
        <v>6.3747928894380639</v>
      </c>
      <c r="N16" s="19">
        <v>504</v>
      </c>
      <c r="O16" s="18">
        <v>69364</v>
      </c>
      <c r="P16" s="17">
        <f>N16*1000/O16</f>
        <v>7.2660169540395598</v>
      </c>
      <c r="Q16" s="16">
        <v>207</v>
      </c>
      <c r="R16" s="15">
        <v>69248</v>
      </c>
      <c r="S16" s="14">
        <f>Q16*1000/R16</f>
        <v>2.9892560073937156</v>
      </c>
    </row>
    <row r="17" spans="1:19">
      <c r="A17" s="22" t="s">
        <v>18</v>
      </c>
      <c r="B17" s="21">
        <v>69</v>
      </c>
      <c r="C17" s="20">
        <v>78378</v>
      </c>
      <c r="D17" s="17">
        <f>(B17/C17)*1000</f>
        <v>0.88034907754727088</v>
      </c>
      <c r="E17" s="21">
        <v>378</v>
      </c>
      <c r="F17" s="20">
        <v>76768</v>
      </c>
      <c r="G17" s="17">
        <f>(E17/F17)*1000</f>
        <v>4.9239266360983738</v>
      </c>
      <c r="H17" s="19">
        <v>550</v>
      </c>
      <c r="I17" s="18">
        <v>75050</v>
      </c>
      <c r="J17" s="17">
        <f>(H17/I17)*1000</f>
        <v>7.3284477015323111</v>
      </c>
      <c r="K17" s="19">
        <v>220</v>
      </c>
      <c r="L17" s="18">
        <v>73440</v>
      </c>
      <c r="M17" s="17">
        <f>(K17/L17)*1000</f>
        <v>2.9956427015250542</v>
      </c>
      <c r="N17" s="19">
        <v>63</v>
      </c>
      <c r="O17" s="18">
        <v>71766</v>
      </c>
      <c r="P17" s="17">
        <f>N17*1000/O17</f>
        <v>0.87785302232254825</v>
      </c>
      <c r="Q17" s="16">
        <v>55</v>
      </c>
      <c r="R17" s="15">
        <v>71626</v>
      </c>
      <c r="S17" s="14">
        <f>Q17*1000/R17</f>
        <v>0.76787758635132497</v>
      </c>
    </row>
    <row r="18" spans="1:19">
      <c r="A18" s="22" t="s">
        <v>17</v>
      </c>
      <c r="B18" s="21">
        <v>183</v>
      </c>
      <c r="C18" s="20">
        <v>82492</v>
      </c>
      <c r="D18" s="17">
        <f>(B18/C18)*1000</f>
        <v>2.2183969354604085</v>
      </c>
      <c r="E18" s="21">
        <v>319</v>
      </c>
      <c r="F18" s="20">
        <v>80580</v>
      </c>
      <c r="G18" s="17">
        <f>(E18/F18)*1000</f>
        <v>3.9587987093571604</v>
      </c>
      <c r="H18" s="19">
        <v>645</v>
      </c>
      <c r="I18" s="18">
        <v>78678</v>
      </c>
      <c r="J18" s="17">
        <f>(H18/I18)*1000</f>
        <v>8.1979714786852735</v>
      </c>
      <c r="K18" s="19">
        <v>608</v>
      </c>
      <c r="L18" s="18">
        <v>76801</v>
      </c>
      <c r="M18" s="17">
        <f>(K18/L18)*1000</f>
        <v>7.9165635864116357</v>
      </c>
      <c r="N18" s="19">
        <v>275</v>
      </c>
      <c r="O18" s="18">
        <v>74870</v>
      </c>
      <c r="P18" s="17">
        <f>N18*1000/O18</f>
        <v>3.6730332576465874</v>
      </c>
      <c r="Q18" s="16">
        <v>219</v>
      </c>
      <c r="R18" s="15">
        <v>73981</v>
      </c>
      <c r="S18" s="14">
        <f>Q18*1000/R18</f>
        <v>2.9602195158216298</v>
      </c>
    </row>
    <row r="19" spans="1:19">
      <c r="A19" s="22" t="s">
        <v>16</v>
      </c>
      <c r="B19" s="21">
        <v>307</v>
      </c>
      <c r="C19" s="20">
        <v>169838</v>
      </c>
      <c r="D19" s="17">
        <f>(B19/C19)*1000</f>
        <v>1.8076048940755309</v>
      </c>
      <c r="E19" s="21">
        <v>356</v>
      </c>
      <c r="F19" s="20">
        <v>167267</v>
      </c>
      <c r="G19" s="17">
        <f>(E19/F19)*1000</f>
        <v>2.1283337418618138</v>
      </c>
      <c r="H19" s="19">
        <v>347</v>
      </c>
      <c r="I19" s="18">
        <v>164483</v>
      </c>
      <c r="J19" s="17">
        <f>(H19/I19)*1000</f>
        <v>2.1096405099615154</v>
      </c>
      <c r="K19" s="19">
        <v>845</v>
      </c>
      <c r="L19" s="18">
        <v>161829</v>
      </c>
      <c r="M19" s="17">
        <f>(K19/L19)*1000</f>
        <v>5.2215610304704345</v>
      </c>
      <c r="N19" s="19">
        <v>547</v>
      </c>
      <c r="O19" s="18">
        <v>159159</v>
      </c>
      <c r="P19" s="17">
        <f>N19*1000/O19</f>
        <v>3.4368147575694747</v>
      </c>
      <c r="Q19" s="16">
        <v>394</v>
      </c>
      <c r="R19" s="15">
        <v>157708</v>
      </c>
      <c r="S19" s="14">
        <f>Q19*1000/R19</f>
        <v>2.4982879752453901</v>
      </c>
    </row>
    <row r="20" spans="1:19">
      <c r="A20" s="22" t="s">
        <v>15</v>
      </c>
      <c r="B20" s="21">
        <v>97</v>
      </c>
      <c r="C20" s="20">
        <v>79065</v>
      </c>
      <c r="D20" s="17">
        <f>(B20/C20)*1000</f>
        <v>1.2268386770378803</v>
      </c>
      <c r="E20" s="21">
        <v>140</v>
      </c>
      <c r="F20" s="20">
        <v>77532</v>
      </c>
      <c r="G20" s="17">
        <f>(E20/F20)*1000</f>
        <v>1.8057060310581436</v>
      </c>
      <c r="H20" s="19">
        <v>531</v>
      </c>
      <c r="I20" s="18">
        <v>76145</v>
      </c>
      <c r="J20" s="17">
        <f>(H20/I20)*1000</f>
        <v>6.9735373300938992</v>
      </c>
      <c r="K20" s="19">
        <v>573</v>
      </c>
      <c r="L20" s="18">
        <v>74572</v>
      </c>
      <c r="M20" s="17">
        <f>(K20/L20)*1000</f>
        <v>7.6838491659067749</v>
      </c>
      <c r="N20" s="19">
        <v>208</v>
      </c>
      <c r="O20" s="18">
        <v>73133</v>
      </c>
      <c r="P20" s="17">
        <f>N20*1000/O20</f>
        <v>2.844133291400599</v>
      </c>
      <c r="Q20" s="16">
        <v>154</v>
      </c>
      <c r="R20" s="15">
        <v>73925</v>
      </c>
      <c r="S20" s="14">
        <f>Q20*1000/R20</f>
        <v>2.0831924247548192</v>
      </c>
    </row>
    <row r="21" spans="1:19">
      <c r="A21" s="22" t="s">
        <v>14</v>
      </c>
      <c r="B21" s="21">
        <v>684</v>
      </c>
      <c r="C21" s="20">
        <v>152460</v>
      </c>
      <c r="D21" s="17">
        <f>(B21/C21)*1000</f>
        <v>4.4864226682408503</v>
      </c>
      <c r="E21" s="21">
        <v>681</v>
      </c>
      <c r="F21" s="20">
        <v>149108</v>
      </c>
      <c r="G21" s="17">
        <f>(E21/F21)*1000</f>
        <v>4.5671593744131771</v>
      </c>
      <c r="H21" s="19">
        <v>1134</v>
      </c>
      <c r="I21" s="18">
        <v>145548</v>
      </c>
      <c r="J21" s="17">
        <f>(H21/I21)*1000</f>
        <v>7.7912441256492704</v>
      </c>
      <c r="K21" s="19">
        <v>1516</v>
      </c>
      <c r="L21" s="18">
        <v>142155</v>
      </c>
      <c r="M21" s="17">
        <f>(K21/L21)*1000</f>
        <v>10.664415602687207</v>
      </c>
      <c r="N21" s="19">
        <v>810</v>
      </c>
      <c r="O21" s="18">
        <v>138993</v>
      </c>
      <c r="P21" s="17">
        <f>N21*1000/O21</f>
        <v>5.8276316073471328</v>
      </c>
      <c r="Q21" s="16">
        <v>399</v>
      </c>
      <c r="R21" s="15">
        <v>136986</v>
      </c>
      <c r="S21" s="14">
        <f>Q21*1000/R21</f>
        <v>2.9127064079540976</v>
      </c>
    </row>
    <row r="22" spans="1:19">
      <c r="A22" s="22" t="s">
        <v>13</v>
      </c>
      <c r="B22" s="21">
        <v>887.00000000000011</v>
      </c>
      <c r="C22" s="20">
        <v>434795</v>
      </c>
      <c r="D22" s="17">
        <f>(B22/C22)*1000</f>
        <v>2.0400418588070246</v>
      </c>
      <c r="E22" s="21">
        <v>307</v>
      </c>
      <c r="F22" s="20">
        <v>431690</v>
      </c>
      <c r="G22" s="17">
        <f>(E22/F22)*1000</f>
        <v>0.71115847019852207</v>
      </c>
      <c r="H22" s="19">
        <v>1090</v>
      </c>
      <c r="I22" s="18">
        <v>428389</v>
      </c>
      <c r="J22" s="17">
        <f>(H22/I22)*1000</f>
        <v>2.5444164065837356</v>
      </c>
      <c r="K22" s="19">
        <v>1088</v>
      </c>
      <c r="L22" s="18">
        <v>425265</v>
      </c>
      <c r="M22" s="17">
        <f>(K22/L22)*1000</f>
        <v>2.5584047593853243</v>
      </c>
      <c r="N22" s="19">
        <v>521</v>
      </c>
      <c r="O22" s="18">
        <v>422322</v>
      </c>
      <c r="P22" s="17">
        <f>N22*1000/O22</f>
        <v>1.2336558360682133</v>
      </c>
      <c r="Q22" s="16">
        <v>509</v>
      </c>
      <c r="R22" s="15">
        <v>421911</v>
      </c>
      <c r="S22" s="14">
        <f>Q22*1000/R22</f>
        <v>1.206415571056455</v>
      </c>
    </row>
    <row r="23" spans="1:19">
      <c r="A23" s="22" t="s">
        <v>12</v>
      </c>
      <c r="B23" s="21">
        <v>51</v>
      </c>
      <c r="C23" s="20">
        <v>76333</v>
      </c>
      <c r="D23" s="17">
        <f>(B23/C23)*1000</f>
        <v>0.66812518831959955</v>
      </c>
      <c r="E23" s="21">
        <v>228</v>
      </c>
      <c r="F23" s="20">
        <v>74676</v>
      </c>
      <c r="G23" s="17">
        <f>(E23/F23)*1000</f>
        <v>3.0531897798489473</v>
      </c>
      <c r="H23" s="19">
        <v>358</v>
      </c>
      <c r="I23" s="18">
        <v>72975</v>
      </c>
      <c r="J23" s="17">
        <f>(H23/I23)*1000</f>
        <v>4.9057896539910928</v>
      </c>
      <c r="K23" s="19">
        <v>295</v>
      </c>
      <c r="L23" s="18">
        <v>71474</v>
      </c>
      <c r="M23" s="17">
        <f>(K23/L23)*1000</f>
        <v>4.1273749895066745</v>
      </c>
      <c r="N23" s="19">
        <v>151</v>
      </c>
      <c r="O23" s="18">
        <v>70145</v>
      </c>
      <c r="P23" s="17">
        <f>N23*1000/O23</f>
        <v>2.1526837265663983</v>
      </c>
      <c r="Q23" s="16">
        <v>126</v>
      </c>
      <c r="R23" s="15">
        <v>69350</v>
      </c>
      <c r="S23" s="14">
        <f>Q23*1000/R23</f>
        <v>1.8168709444844988</v>
      </c>
    </row>
    <row r="24" spans="1:19">
      <c r="A24" s="22" t="s">
        <v>11</v>
      </c>
      <c r="B24" s="21">
        <v>203</v>
      </c>
      <c r="C24" s="20">
        <v>144976</v>
      </c>
      <c r="D24" s="17">
        <f>(B24/C24)*1000</f>
        <v>1.4002317624986205</v>
      </c>
      <c r="E24" s="21">
        <v>419</v>
      </c>
      <c r="F24" s="20">
        <v>142901</v>
      </c>
      <c r="G24" s="17">
        <f>(E24/F24)*1000</f>
        <v>2.9320998453474783</v>
      </c>
      <c r="H24" s="19">
        <v>899</v>
      </c>
      <c r="I24" s="18">
        <v>140635</v>
      </c>
      <c r="J24" s="17">
        <f>(H24/I24)*1000</f>
        <v>6.3924343157819887</v>
      </c>
      <c r="K24" s="19">
        <v>895</v>
      </c>
      <c r="L24" s="18">
        <v>137933</v>
      </c>
      <c r="M24" s="17">
        <f>(K24/L24)*1000</f>
        <v>6.4886575366301029</v>
      </c>
      <c r="N24" s="19">
        <v>481</v>
      </c>
      <c r="O24" s="18">
        <v>134839</v>
      </c>
      <c r="P24" s="17">
        <f>N24*1000/O24</f>
        <v>3.5672171997715796</v>
      </c>
      <c r="Q24" s="16">
        <v>206</v>
      </c>
      <c r="R24" s="15">
        <v>132785</v>
      </c>
      <c r="S24" s="14">
        <f>Q24*1000/R24</f>
        <v>1.5513800504575066</v>
      </c>
    </row>
    <row r="25" spans="1:19">
      <c r="A25" s="22" t="s">
        <v>10</v>
      </c>
      <c r="B25" s="21">
        <v>42</v>
      </c>
      <c r="C25" s="20">
        <v>71113</v>
      </c>
      <c r="D25" s="17">
        <f>(B25/C25)*1000</f>
        <v>0.59060931194015165</v>
      </c>
      <c r="E25" s="21">
        <v>175</v>
      </c>
      <c r="F25" s="20">
        <v>69784</v>
      </c>
      <c r="G25" s="17">
        <f>(E25/F25)*1000</f>
        <v>2.5077381634758686</v>
      </c>
      <c r="H25" s="19">
        <v>364</v>
      </c>
      <c r="I25" s="18">
        <v>68218</v>
      </c>
      <c r="J25" s="17">
        <f>(H25/I25)*1000</f>
        <v>5.3358351168313352</v>
      </c>
      <c r="K25" s="19">
        <v>388</v>
      </c>
      <c r="L25" s="18">
        <v>67000</v>
      </c>
      <c r="M25" s="17">
        <f>(K25/L25)*1000</f>
        <v>5.7910447761194028</v>
      </c>
      <c r="N25" s="19">
        <v>89</v>
      </c>
      <c r="O25" s="18">
        <v>65762</v>
      </c>
      <c r="P25" s="17">
        <f>N25*1000/O25</f>
        <v>1.3533651652930263</v>
      </c>
      <c r="Q25" s="16">
        <v>145</v>
      </c>
      <c r="R25" s="15">
        <v>64849</v>
      </c>
      <c r="S25" s="14">
        <f>Q25*1000/R25</f>
        <v>2.2359635460839797</v>
      </c>
    </row>
    <row r="26" spans="1:19">
      <c r="A26" s="22" t="s">
        <v>9</v>
      </c>
      <c r="B26" s="21">
        <v>175</v>
      </c>
      <c r="C26" s="20">
        <v>118455</v>
      </c>
      <c r="D26" s="17">
        <f>(B26/C26)*1000</f>
        <v>1.4773542695538391</v>
      </c>
      <c r="E26" s="21">
        <v>64</v>
      </c>
      <c r="F26" s="20">
        <v>116717</v>
      </c>
      <c r="G26" s="17">
        <f>(E26/F26)*1000</f>
        <v>0.54833486124557695</v>
      </c>
      <c r="H26" s="19">
        <v>342</v>
      </c>
      <c r="I26" s="18">
        <v>114945</v>
      </c>
      <c r="J26" s="17">
        <f>(H26/I26)*1000</f>
        <v>2.9753360302753489</v>
      </c>
      <c r="K26" s="19">
        <v>349</v>
      </c>
      <c r="L26" s="18">
        <v>112910</v>
      </c>
      <c r="M26" s="17">
        <f>(K26/L26)*1000</f>
        <v>3.0909573996988753</v>
      </c>
      <c r="N26" s="19">
        <v>266</v>
      </c>
      <c r="O26" s="18">
        <v>110574</v>
      </c>
      <c r="P26" s="17">
        <f>N26*1000/O26</f>
        <v>2.4056288096659251</v>
      </c>
      <c r="Q26" s="16">
        <v>206</v>
      </c>
      <c r="R26" s="15">
        <v>109448</v>
      </c>
      <c r="S26" s="14">
        <f>Q26*1000/R26</f>
        <v>1.8821723558219428</v>
      </c>
    </row>
    <row r="27" spans="1:19">
      <c r="A27" s="22" t="s">
        <v>8</v>
      </c>
      <c r="B27" s="21">
        <v>290</v>
      </c>
      <c r="C27" s="20">
        <v>74104</v>
      </c>
      <c r="D27" s="17">
        <f>(B27/C27)*1000</f>
        <v>3.9134189787325915</v>
      </c>
      <c r="E27" s="21">
        <v>349</v>
      </c>
      <c r="F27" s="20">
        <v>71757</v>
      </c>
      <c r="G27" s="17">
        <f>(E27/F27)*1000</f>
        <v>4.8636369970873918</v>
      </c>
      <c r="H27" s="19">
        <v>668</v>
      </c>
      <c r="I27" s="18">
        <v>69381</v>
      </c>
      <c r="J27" s="17">
        <f>(H27/I27)*1000</f>
        <v>9.6279961372710101</v>
      </c>
      <c r="K27" s="19">
        <v>1021</v>
      </c>
      <c r="L27" s="18">
        <v>67367</v>
      </c>
      <c r="M27" s="17">
        <f>(K27/L27)*1000</f>
        <v>15.155788442412458</v>
      </c>
      <c r="N27" s="19">
        <v>364</v>
      </c>
      <c r="O27" s="18">
        <v>65240</v>
      </c>
      <c r="P27" s="17">
        <f>N27*1000/O27</f>
        <v>5.5793991416309012</v>
      </c>
      <c r="Q27" s="16">
        <v>245</v>
      </c>
      <c r="R27" s="15">
        <v>63586</v>
      </c>
      <c r="S27" s="14">
        <f>Q27*1000/R27</f>
        <v>3.8530494133928852</v>
      </c>
    </row>
    <row r="28" spans="1:19">
      <c r="A28" s="22" t="s">
        <v>7</v>
      </c>
      <c r="B28" s="21">
        <v>115</v>
      </c>
      <c r="C28" s="20">
        <v>149695</v>
      </c>
      <c r="D28" s="17">
        <f>(B28/C28)*1000</f>
        <v>0.76822873175456763</v>
      </c>
      <c r="E28" s="21">
        <v>229</v>
      </c>
      <c r="F28" s="20">
        <v>146954</v>
      </c>
      <c r="G28" s="17">
        <f>(E28/F28)*1000</f>
        <v>1.5583107639125169</v>
      </c>
      <c r="H28" s="19">
        <v>826</v>
      </c>
      <c r="I28" s="18">
        <v>144315</v>
      </c>
      <c r="J28" s="17">
        <f>(H28/I28)*1000</f>
        <v>5.7235907563316362</v>
      </c>
      <c r="K28" s="19">
        <v>847</v>
      </c>
      <c r="L28" s="18">
        <v>141659</v>
      </c>
      <c r="M28" s="17">
        <f>(K28/L28)*1000</f>
        <v>5.9791471067846027</v>
      </c>
      <c r="N28" s="19">
        <v>595</v>
      </c>
      <c r="O28" s="18">
        <v>139601</v>
      </c>
      <c r="P28" s="17">
        <f>N28*1000/O28</f>
        <v>4.2621471192899767</v>
      </c>
      <c r="Q28" s="16">
        <v>242</v>
      </c>
      <c r="R28" s="15">
        <v>148421</v>
      </c>
      <c r="S28" s="14">
        <f>Q28*1000/R28</f>
        <v>1.630497032091146</v>
      </c>
    </row>
    <row r="29" spans="1:19">
      <c r="A29" s="22" t="s">
        <v>6</v>
      </c>
      <c r="B29" s="21">
        <v>2133</v>
      </c>
      <c r="C29" s="20">
        <v>904465</v>
      </c>
      <c r="D29" s="17">
        <f>(B29/C29)*1000</f>
        <v>2.3583002106217488</v>
      </c>
      <c r="E29" s="21">
        <v>2174</v>
      </c>
      <c r="F29" s="20">
        <v>901166</v>
      </c>
      <c r="G29" s="17">
        <f>(E29/F29)*1000</f>
        <v>2.4124301183133854</v>
      </c>
      <c r="H29" s="19">
        <v>3042</v>
      </c>
      <c r="I29" s="18">
        <v>896035</v>
      </c>
      <c r="J29" s="17">
        <f>(H29/I29)*1000</f>
        <v>3.3949566702193557</v>
      </c>
      <c r="K29" s="19">
        <v>3845</v>
      </c>
      <c r="L29" s="18">
        <v>892493</v>
      </c>
      <c r="M29" s="17">
        <f>(K29/L29)*1000</f>
        <v>4.3081570387666908</v>
      </c>
      <c r="N29" s="19">
        <v>2211</v>
      </c>
      <c r="O29" s="18">
        <v>887077</v>
      </c>
      <c r="P29" s="17">
        <f>N29*1000/O29</f>
        <v>2.4924555591002808</v>
      </c>
      <c r="Q29" s="16">
        <v>2590</v>
      </c>
      <c r="R29" s="15">
        <v>869858</v>
      </c>
      <c r="S29" s="14">
        <f>Q29*1000/R29</f>
        <v>2.9774974765996287</v>
      </c>
    </row>
    <row r="30" spans="1:19">
      <c r="A30" s="22" t="s">
        <v>5</v>
      </c>
      <c r="B30" s="21">
        <v>547</v>
      </c>
      <c r="C30" s="20">
        <v>204487</v>
      </c>
      <c r="D30" s="17">
        <f>(B30/C30)*1000</f>
        <v>2.6749866739694941</v>
      </c>
      <c r="E30" s="21">
        <v>769</v>
      </c>
      <c r="F30" s="20">
        <v>201666</v>
      </c>
      <c r="G30" s="17">
        <f>(E30/F30)*1000</f>
        <v>3.8132357462338717</v>
      </c>
      <c r="H30" s="19">
        <v>925</v>
      </c>
      <c r="I30" s="18">
        <v>198708</v>
      </c>
      <c r="J30" s="17">
        <f>(H30/I30)*1000</f>
        <v>4.6550717635928098</v>
      </c>
      <c r="K30" s="19">
        <v>608</v>
      </c>
      <c r="L30" s="18">
        <v>195664</v>
      </c>
      <c r="M30" s="17">
        <f>(K30/L30)*1000</f>
        <v>3.1073677324392834</v>
      </c>
      <c r="N30" s="19">
        <v>605</v>
      </c>
      <c r="O30" s="18">
        <v>192487</v>
      </c>
      <c r="P30" s="17">
        <f>N30*1000/O30</f>
        <v>3.1430694020894916</v>
      </c>
      <c r="Q30" s="16">
        <v>336</v>
      </c>
      <c r="R30" s="15">
        <v>190888</v>
      </c>
      <c r="S30" s="14">
        <f>Q30*1000/R30</f>
        <v>1.7601944595783916</v>
      </c>
    </row>
    <row r="31" spans="1:19">
      <c r="A31" s="22" t="s">
        <v>4</v>
      </c>
      <c r="B31" s="21">
        <v>12</v>
      </c>
      <c r="C31" s="20">
        <v>73554</v>
      </c>
      <c r="D31" s="17">
        <f>(B31/C31)*1000</f>
        <v>0.16314544416347174</v>
      </c>
      <c r="E31" s="21">
        <v>15</v>
      </c>
      <c r="F31" s="20">
        <v>72178</v>
      </c>
      <c r="G31" s="17">
        <f>(E31/F31)*1000</f>
        <v>0.20781955720579678</v>
      </c>
      <c r="H31" s="19">
        <v>330</v>
      </c>
      <c r="I31" s="18">
        <v>70948</v>
      </c>
      <c r="J31" s="17">
        <f>(H31/I31)*1000</f>
        <v>4.6512939053955007</v>
      </c>
      <c r="K31" s="19">
        <v>272</v>
      </c>
      <c r="L31" s="18">
        <v>70047</v>
      </c>
      <c r="M31" s="17">
        <f>(K31/L31)*1000</f>
        <v>3.8831070566905082</v>
      </c>
      <c r="N31" s="19">
        <v>295</v>
      </c>
      <c r="O31" s="18">
        <v>69127</v>
      </c>
      <c r="P31" s="17">
        <f>N31*1000/O31</f>
        <v>4.2675076308822888</v>
      </c>
      <c r="Q31" s="16">
        <v>389</v>
      </c>
      <c r="R31" s="15">
        <v>68584</v>
      </c>
      <c r="S31" s="14">
        <f>Q31*1000/R31</f>
        <v>5.6718768225825267</v>
      </c>
    </row>
    <row r="32" spans="1:19">
      <c r="A32" s="22" t="s">
        <v>3</v>
      </c>
      <c r="B32" s="21">
        <v>101</v>
      </c>
      <c r="C32" s="20">
        <v>149964</v>
      </c>
      <c r="D32" s="17">
        <f>(B32/C32)*1000</f>
        <v>0.67349497212664367</v>
      </c>
      <c r="E32" s="21">
        <v>103</v>
      </c>
      <c r="F32" s="20">
        <v>147045</v>
      </c>
      <c r="G32" s="17">
        <f>(E32/F32)*1000</f>
        <v>0.7004658437893162</v>
      </c>
      <c r="H32" s="19">
        <v>341</v>
      </c>
      <c r="I32" s="18">
        <v>144475</v>
      </c>
      <c r="J32" s="17">
        <f>(H32/I32)*1000</f>
        <v>2.3602699428966951</v>
      </c>
      <c r="K32" s="19">
        <v>259</v>
      </c>
      <c r="L32" s="18">
        <v>141264</v>
      </c>
      <c r="M32" s="17">
        <f>(K32/L32)*1000</f>
        <v>1.8334465964435382</v>
      </c>
      <c r="N32" s="19">
        <v>252</v>
      </c>
      <c r="O32" s="18">
        <v>138603</v>
      </c>
      <c r="P32" s="17">
        <f>N32*1000/O32</f>
        <v>1.8181424644488215</v>
      </c>
      <c r="Q32" s="16">
        <v>214</v>
      </c>
      <c r="R32" s="15">
        <v>137138</v>
      </c>
      <c r="S32" s="14">
        <f>Q32*1000/R32</f>
        <v>1.560471933380974</v>
      </c>
    </row>
    <row r="33" spans="1:19">
      <c r="A33" s="22" t="s">
        <v>2</v>
      </c>
      <c r="B33" s="21">
        <v>193</v>
      </c>
      <c r="C33" s="20">
        <v>113775</v>
      </c>
      <c r="D33" s="17">
        <f>(B33/C33)*1000</f>
        <v>1.6963304768182816</v>
      </c>
      <c r="E33" s="21">
        <v>362</v>
      </c>
      <c r="F33" s="20">
        <v>112292</v>
      </c>
      <c r="G33" s="17">
        <f>(E33/F33)*1000</f>
        <v>3.223738111352545</v>
      </c>
      <c r="H33" s="19">
        <v>352</v>
      </c>
      <c r="I33" s="18">
        <v>110721</v>
      </c>
      <c r="J33" s="17">
        <f>(H33/I33)*1000</f>
        <v>3.1791620379151198</v>
      </c>
      <c r="K33" s="19">
        <v>465</v>
      </c>
      <c r="L33" s="18">
        <v>109664</v>
      </c>
      <c r="M33" s="17">
        <f>(K33/L33)*1000</f>
        <v>4.2402246863145603</v>
      </c>
      <c r="N33" s="19">
        <v>171</v>
      </c>
      <c r="O33" s="18">
        <v>109055</v>
      </c>
      <c r="P33" s="17">
        <f>N33*1000/O33</f>
        <v>1.5680161386456375</v>
      </c>
      <c r="Q33" s="16">
        <v>140</v>
      </c>
      <c r="R33" s="15">
        <v>108580</v>
      </c>
      <c r="S33" s="14">
        <f>Q33*1000/R33</f>
        <v>1.289371891692761</v>
      </c>
    </row>
    <row r="34" spans="1:19" ht="12.75" thickBot="1">
      <c r="A34" s="13" t="s">
        <v>1</v>
      </c>
      <c r="B34" s="12">
        <v>104</v>
      </c>
      <c r="C34" s="11">
        <v>76272</v>
      </c>
      <c r="D34" s="10">
        <f>(B34/C34)*1000</f>
        <v>1.3635410111181037</v>
      </c>
      <c r="E34" s="12">
        <v>92</v>
      </c>
      <c r="F34" s="11">
        <v>74801</v>
      </c>
      <c r="G34" s="10">
        <f>(E34/F34)*1000</f>
        <v>1.2299300811486475</v>
      </c>
      <c r="H34" s="9">
        <v>434</v>
      </c>
      <c r="I34" s="8">
        <v>72934</v>
      </c>
      <c r="J34" s="10">
        <f>(H34/I34)*1000</f>
        <v>5.9505854608275977</v>
      </c>
      <c r="K34" s="9">
        <v>206</v>
      </c>
      <c r="L34" s="8">
        <v>71235</v>
      </c>
      <c r="M34" s="10">
        <f>(K34/L34)*1000</f>
        <v>2.8918368779392152</v>
      </c>
      <c r="N34" s="9">
        <v>134</v>
      </c>
      <c r="O34" s="8">
        <v>69752</v>
      </c>
      <c r="P34" s="7">
        <f>N34*1000/O34</f>
        <v>1.9210918683335245</v>
      </c>
      <c r="Q34" s="6">
        <v>154</v>
      </c>
      <c r="R34" s="5">
        <v>69105</v>
      </c>
      <c r="S34" s="4">
        <f>Q34*1000/R34</f>
        <v>2.2284928731640257</v>
      </c>
    </row>
    <row r="36" spans="1:19" ht="12.75" thickBot="1">
      <c r="A36" s="3" t="s">
        <v>0</v>
      </c>
    </row>
    <row r="37" spans="1:19" ht="12.75" thickBot="1">
      <c r="A37" s="2"/>
    </row>
  </sheetData>
  <mergeCells count="8">
    <mergeCell ref="Q3:S3"/>
    <mergeCell ref="N3:P3"/>
    <mergeCell ref="K3:M3"/>
    <mergeCell ref="A1:G1"/>
    <mergeCell ref="A3:A4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02.1.4.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2021-07-06T13:58:33Z</dcterms:created>
  <dcterms:modified xsi:type="dcterms:W3CDTF">2021-07-06T13:58:42Z</dcterms:modified>
</cp:coreProperties>
</file>